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showInkAnnotation="0" codeName="ThisWorkbook" defaultThemeVersion="124226"/>
  <mc:AlternateContent xmlns:mc="http://schemas.openxmlformats.org/markup-compatibility/2006">
    <mc:Choice Requires="x15">
      <x15ac:absPath xmlns:x15ac="http://schemas.microsoft.com/office/spreadsheetml/2010/11/ac" url="https://d.docs.live.net/377a500b62aff233/ドキュメント/青梅陸協/2023/第56回青梅選手権/2023青梅選手権案内資料/"/>
    </mc:Choice>
  </mc:AlternateContent>
  <xr:revisionPtr revIDLastSave="67" documentId="13_ncr:1_{EE7DA3B1-FFF6-4117-9291-90A0F0667CA3}" xr6:coauthVersionLast="47" xr6:coauthVersionMax="47" xr10:uidLastSave="{3F5BAD6A-B5BE-40F3-9EB0-50B6F0DDA90F}"/>
  <bookViews>
    <workbookView xWindow="-110" yWindow="-110" windowWidth="19420" windowHeight="10420" activeTab="1" xr2:uid="{00000000-000D-0000-FFFF-FFFF00000000}"/>
  </bookViews>
  <sheets>
    <sheet name="中学生男子出場エントリー票" sheetId="1" r:id="rId1"/>
    <sheet name="中学生女子出場エントリー票 " sheetId="5" r:id="rId2"/>
    <sheet name="体調管理チェックシート" sheetId="6" r:id="rId3"/>
    <sheet name="ヘボン式ローマ字表" sheetId="7" r:id="rId4"/>
  </sheets>
  <externalReferences>
    <externalReference r:id="rId5"/>
  </externalReferences>
  <definedNames>
    <definedName name="_xlnm.Print_Area" localSheetId="2">体調管理チェックシート!$A$3:$J$22</definedName>
    <definedName name="_xlnm.Print_Area" localSheetId="1">'中学生女子出場エントリー票 '!$A$1:$AA$61</definedName>
    <definedName name="_xlnm.Print_Area" localSheetId="0">中学生男子出場エントリー票!$A$1:$AA$61</definedName>
    <definedName name="_xlnm.Print_Titles" localSheetId="1">'中学生女子出場エントリー票 '!$9:$11</definedName>
    <definedName name="_xlnm.Print_Titles" localSheetId="0">中学生男子出場エントリー票!$9:$11</definedName>
    <definedName name="女_プロ順">[1]女子!$S$16:$T$65</definedName>
    <definedName name="女_参加C_A">[1]女子!$I$16:$I$65</definedName>
    <definedName name="女_参加C_B">[1]女子!$M$16:$M$65</definedName>
    <definedName name="男_プロ順">[1]男子!$S$16:$T$65</definedName>
    <definedName name="男_参加C_A">[1]男子!$I$16:$I$65</definedName>
    <definedName name="男_参加C_B">[1]男子!$M$16:$M$65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5" l="1"/>
  <c r="D7" i="5"/>
  <c r="D6" i="5"/>
  <c r="D5" i="5"/>
  <c r="D4" i="5"/>
  <c r="AC61" i="5"/>
  <c r="AB61" i="5"/>
  <c r="AC60" i="5"/>
  <c r="AB60" i="5"/>
  <c r="AC59" i="5"/>
  <c r="AB59" i="5"/>
  <c r="AC58" i="5"/>
  <c r="AB58" i="5"/>
  <c r="AC57" i="5"/>
  <c r="AB57" i="5"/>
  <c r="AC56" i="5"/>
  <c r="AB56" i="5"/>
  <c r="AC55" i="5"/>
  <c r="AB55" i="5"/>
  <c r="AC54" i="5"/>
  <c r="AB54" i="5"/>
  <c r="AC53" i="5"/>
  <c r="AB53" i="5"/>
  <c r="AC52" i="5"/>
  <c r="AB52" i="5"/>
  <c r="AC51" i="5"/>
  <c r="AB51" i="5"/>
  <c r="AC50" i="5"/>
  <c r="AB50" i="5"/>
  <c r="AC49" i="5"/>
  <c r="AB49" i="5"/>
  <c r="AC48" i="5"/>
  <c r="AB48" i="5"/>
  <c r="AC47" i="5"/>
  <c r="AB47" i="5"/>
  <c r="AC46" i="5"/>
  <c r="AB46" i="5"/>
  <c r="AC45" i="5"/>
  <c r="AB45" i="5"/>
  <c r="AC44" i="5"/>
  <c r="AB44" i="5"/>
  <c r="AC43" i="5"/>
  <c r="AB43" i="5"/>
  <c r="AC42" i="5"/>
  <c r="AB42" i="5"/>
  <c r="AC41" i="5"/>
  <c r="AB41" i="5"/>
  <c r="AC40" i="5"/>
  <c r="AB40" i="5"/>
  <c r="AC39" i="5"/>
  <c r="AB39" i="5"/>
  <c r="AC38" i="5"/>
  <c r="AB38" i="5"/>
  <c r="AC37" i="5"/>
  <c r="AB37" i="5"/>
  <c r="AC36" i="5"/>
  <c r="AB36" i="5"/>
  <c r="AC35" i="5"/>
  <c r="AB35" i="5"/>
  <c r="AC34" i="5"/>
  <c r="AB34" i="5"/>
  <c r="AC33" i="5"/>
  <c r="AB33" i="5"/>
  <c r="AC32" i="5"/>
  <c r="AB32" i="5"/>
  <c r="AC31" i="5"/>
  <c r="AB31" i="5"/>
  <c r="AC30" i="5"/>
  <c r="AB30" i="5"/>
  <c r="AC29" i="5"/>
  <c r="AB29" i="5"/>
  <c r="AC28" i="5"/>
  <c r="AB28" i="5"/>
  <c r="AC27" i="5"/>
  <c r="AB27" i="5"/>
  <c r="AC26" i="5"/>
  <c r="AB26" i="5"/>
  <c r="AC25" i="5"/>
  <c r="AB25" i="5"/>
  <c r="AC24" i="5"/>
  <c r="AB24" i="5"/>
  <c r="AC23" i="5"/>
  <c r="AB23" i="5"/>
  <c r="AC22" i="5"/>
  <c r="AB22" i="5"/>
  <c r="AC21" i="5"/>
  <c r="AB21" i="5"/>
  <c r="AC20" i="5"/>
  <c r="AB20" i="5"/>
  <c r="AC19" i="5"/>
  <c r="AB19" i="5"/>
  <c r="AC18" i="5"/>
  <c r="AB18" i="5"/>
  <c r="AC17" i="5"/>
  <c r="AB17" i="5"/>
  <c r="AC16" i="5"/>
  <c r="AB16" i="5"/>
  <c r="AC15" i="5"/>
  <c r="AB15" i="5"/>
  <c r="AC14" i="5"/>
  <c r="AB14" i="5"/>
  <c r="AC13" i="5"/>
  <c r="AB13" i="5"/>
  <c r="A13" i="5"/>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C12" i="5"/>
  <c r="AB12" i="5"/>
  <c r="R4" i="5" s="1"/>
  <c r="V4" i="5" s="1"/>
  <c r="AC61" i="1"/>
  <c r="AB61" i="1"/>
  <c r="AC60" i="1"/>
  <c r="AB60" i="1"/>
  <c r="AC59" i="1"/>
  <c r="AB59" i="1"/>
  <c r="AC58" i="1"/>
  <c r="AB58" i="1"/>
  <c r="AC57" i="1"/>
  <c r="AB57" i="1"/>
  <c r="AC56" i="1"/>
  <c r="AB56" i="1"/>
  <c r="AC55" i="1"/>
  <c r="AB55" i="1"/>
  <c r="AC54" i="1"/>
  <c r="AB54" i="1"/>
  <c r="AC53" i="1"/>
  <c r="AB53" i="1"/>
  <c r="AC52" i="1"/>
  <c r="AB52" i="1"/>
  <c r="AC51" i="1"/>
  <c r="AB51" i="1"/>
  <c r="AC50" i="1"/>
  <c r="AB50" i="1"/>
  <c r="AC49" i="1"/>
  <c r="AB49" i="1"/>
  <c r="AC48" i="1"/>
  <c r="AB48" i="1"/>
  <c r="AC47" i="1"/>
  <c r="AB47" i="1"/>
  <c r="AC46" i="1"/>
  <c r="AB46" i="1"/>
  <c r="AC45" i="1"/>
  <c r="AB45" i="1"/>
  <c r="AC44" i="1"/>
  <c r="AB44" i="1"/>
  <c r="AC43" i="1"/>
  <c r="AB43" i="1"/>
  <c r="AC42" i="1"/>
  <c r="AB42" i="1"/>
  <c r="AC41" i="1"/>
  <c r="AB41" i="1"/>
  <c r="AC40" i="1"/>
  <c r="AB40" i="1"/>
  <c r="AC39" i="1"/>
  <c r="AB39" i="1"/>
  <c r="AC38" i="1"/>
  <c r="AB38" i="1"/>
  <c r="AC37" i="1"/>
  <c r="AB37"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C36" i="1"/>
  <c r="AB36" i="1"/>
  <c r="AC35" i="1"/>
  <c r="AB35" i="1"/>
  <c r="AC34" i="1"/>
  <c r="AB34" i="1"/>
  <c r="AC33" i="1"/>
  <c r="AB33" i="1"/>
  <c r="AC32" i="1"/>
  <c r="AB32" i="1"/>
  <c r="AC31" i="1"/>
  <c r="AB31" i="1"/>
  <c r="AC30" i="1"/>
  <c r="AB30" i="1"/>
  <c r="AC29" i="1"/>
  <c r="AB29" i="1"/>
  <c r="AC28" i="1"/>
  <c r="AB28" i="1"/>
  <c r="AC27" i="1"/>
  <c r="AB27" i="1"/>
  <c r="AC26" i="1"/>
  <c r="AB26" i="1"/>
  <c r="AC25" i="1"/>
  <c r="AB25" i="1"/>
  <c r="AC24" i="1"/>
  <c r="AB24" i="1"/>
  <c r="AC23" i="1"/>
  <c r="AB23" i="1"/>
  <c r="AC22" i="1"/>
  <c r="AB22" i="1"/>
  <c r="AC21" i="1"/>
  <c r="AB21" i="1"/>
  <c r="AC20" i="1"/>
  <c r="AB20" i="1"/>
  <c r="AC19" i="1"/>
  <c r="AB19" i="1"/>
  <c r="AC18" i="1"/>
  <c r="AB18" i="1"/>
  <c r="AC17" i="1"/>
  <c r="AB17" i="1"/>
  <c r="AC16" i="1"/>
  <c r="AB16" i="1"/>
  <c r="AC15" i="1"/>
  <c r="AB15" i="1"/>
  <c r="AC14" i="1"/>
  <c r="AB14" i="1"/>
  <c r="AC13" i="1"/>
  <c r="AB13" i="1"/>
  <c r="AC12" i="1"/>
  <c r="AB12" i="1"/>
  <c r="D3" i="5"/>
  <c r="E32" i="5"/>
  <c r="E33" i="5"/>
  <c r="F59" i="5"/>
  <c r="F19" i="5"/>
  <c r="F25" i="5"/>
  <c r="E49" i="5"/>
  <c r="F56" i="5"/>
  <c r="E19" i="5"/>
  <c r="E45" i="5"/>
  <c r="E51" i="5"/>
  <c r="E57" i="5"/>
  <c r="F12" i="5"/>
  <c r="E56" i="5"/>
  <c r="F50" i="5"/>
  <c r="E46" i="5"/>
  <c r="E12" i="5"/>
  <c r="E58" i="5"/>
  <c r="F13" i="5"/>
  <c r="F42" i="5"/>
  <c r="F40" i="5"/>
  <c r="F18" i="5"/>
  <c r="F15" i="5"/>
  <c r="F41" i="5"/>
  <c r="F16" i="5"/>
  <c r="F51" i="5"/>
  <c r="F22" i="5"/>
  <c r="E44" i="5"/>
  <c r="E47" i="5"/>
  <c r="F27" i="5"/>
  <c r="F23" i="5"/>
  <c r="F58" i="5"/>
  <c r="F31" i="5"/>
  <c r="E21" i="5"/>
  <c r="E27" i="5"/>
  <c r="E50" i="5"/>
  <c r="E15" i="5"/>
  <c r="E14" i="5"/>
  <c r="E26" i="5"/>
  <c r="F54" i="5"/>
  <c r="F55" i="5"/>
  <c r="E35" i="5"/>
  <c r="F43" i="5"/>
  <c r="F29" i="5"/>
  <c r="E17" i="5"/>
  <c r="E29" i="5"/>
  <c r="E41" i="5"/>
  <c r="F57" i="5"/>
  <c r="E13" i="5"/>
  <c r="E30" i="5"/>
  <c r="F53" i="5"/>
  <c r="E40" i="5"/>
  <c r="F33" i="5"/>
  <c r="F17" i="5"/>
  <c r="F52" i="5"/>
  <c r="F45" i="5"/>
  <c r="E52" i="5"/>
  <c r="F21" i="5"/>
  <c r="F24" i="5"/>
  <c r="E55" i="5"/>
  <c r="E54" i="5"/>
  <c r="E43" i="5"/>
  <c r="F32" i="5"/>
  <c r="F60" i="5"/>
  <c r="F38" i="5"/>
  <c r="E25" i="5"/>
  <c r="E48" i="5"/>
  <c r="F14" i="5"/>
  <c r="E53" i="5"/>
  <c r="F20" i="5"/>
  <c r="F37" i="5"/>
  <c r="F47" i="5"/>
  <c r="E20" i="5"/>
  <c r="F46" i="5"/>
  <c r="E34" i="5"/>
  <c r="E28" i="5"/>
  <c r="E31" i="5"/>
  <c r="F35" i="5"/>
  <c r="F61" i="5"/>
  <c r="E61" i="5"/>
  <c r="E36" i="5"/>
  <c r="E23" i="5"/>
  <c r="F28" i="5"/>
  <c r="E16" i="5"/>
  <c r="E18" i="5"/>
  <c r="E37" i="5"/>
  <c r="E42" i="5"/>
  <c r="F39" i="5"/>
  <c r="F48" i="5"/>
  <c r="E60" i="5"/>
  <c r="F26" i="5"/>
  <c r="F34" i="5"/>
  <c r="E59" i="5"/>
  <c r="F36" i="5"/>
  <c r="F49" i="5"/>
  <c r="E39" i="5"/>
  <c r="E38" i="5"/>
  <c r="E24" i="5"/>
  <c r="F30" i="5"/>
  <c r="E22" i="5"/>
  <c r="F44" i="5"/>
  <c r="E45" i="1"/>
  <c r="F21" i="1"/>
  <c r="F56" i="1"/>
  <c r="E53" i="1"/>
  <c r="E61" i="1"/>
  <c r="E47" i="1"/>
  <c r="E16" i="1"/>
  <c r="F14" i="1"/>
  <c r="E15" i="1"/>
  <c r="F35" i="1"/>
  <c r="F57" i="1"/>
  <c r="E55" i="1"/>
  <c r="E25" i="1"/>
  <c r="F17" i="1"/>
  <c r="F58" i="1"/>
  <c r="E38" i="1"/>
  <c r="E36" i="1"/>
  <c r="F26" i="1"/>
  <c r="E13" i="1"/>
  <c r="F20" i="1"/>
  <c r="E27" i="1"/>
  <c r="E33" i="1"/>
  <c r="E52" i="1"/>
  <c r="E57" i="1"/>
  <c r="F55" i="1"/>
  <c r="E29" i="1"/>
  <c r="F32" i="1"/>
  <c r="F39" i="1"/>
  <c r="F25" i="1"/>
  <c r="E34" i="1"/>
  <c r="F12" i="1"/>
  <c r="E42" i="1"/>
  <c r="F34" i="1"/>
  <c r="E19" i="1"/>
  <c r="F51" i="1"/>
  <c r="F28" i="1"/>
  <c r="F53" i="1"/>
  <c r="F61" i="1"/>
  <c r="E39" i="1"/>
  <c r="F18" i="1"/>
  <c r="F52" i="1"/>
  <c r="F47" i="1"/>
  <c r="E24" i="1"/>
  <c r="E50" i="1"/>
  <c r="E14" i="1"/>
  <c r="E22" i="1"/>
  <c r="F19" i="1"/>
  <c r="E40" i="1"/>
  <c r="E17" i="1"/>
  <c r="F33" i="1"/>
  <c r="E56" i="1"/>
  <c r="F13" i="1"/>
  <c r="F23" i="1"/>
  <c r="E18" i="1"/>
  <c r="F54" i="1"/>
  <c r="E12" i="1"/>
  <c r="E30" i="1"/>
  <c r="F44" i="1"/>
  <c r="F16" i="1"/>
  <c r="F45" i="1"/>
  <c r="F36" i="1"/>
  <c r="E37" i="1"/>
  <c r="E26" i="1"/>
  <c r="E54" i="1"/>
  <c r="F59" i="1"/>
  <c r="E60" i="1"/>
  <c r="F46" i="1"/>
  <c r="E31" i="1"/>
  <c r="F27" i="1"/>
  <c r="F29" i="1"/>
  <c r="F60" i="1"/>
  <c r="E21" i="1"/>
  <c r="E41" i="1"/>
  <c r="F40" i="1"/>
  <c r="E23" i="1"/>
  <c r="E48" i="1"/>
  <c r="F38" i="1"/>
  <c r="F24" i="1"/>
  <c r="E44" i="1"/>
  <c r="E28" i="1"/>
  <c r="F15" i="1"/>
  <c r="E46" i="1"/>
  <c r="F48" i="1"/>
  <c r="E20" i="1"/>
  <c r="F43" i="1"/>
  <c r="F41" i="1"/>
  <c r="E59" i="1"/>
  <c r="E43" i="1"/>
  <c r="F37" i="1"/>
  <c r="F49" i="1"/>
  <c r="E58" i="1"/>
  <c r="F50" i="1"/>
  <c r="F31" i="1"/>
  <c r="F22" i="1"/>
  <c r="E35" i="1"/>
  <c r="E51" i="1"/>
  <c r="F30" i="1"/>
  <c r="E49" i="1"/>
  <c r="F42" i="1"/>
  <c r="E32" i="1"/>
  <c r="R5" i="5" l="1"/>
  <c r="V5" i="5" s="1"/>
  <c r="V6" i="5" s="1"/>
  <c r="R5" i="1"/>
  <c r="V5" i="1" s="1"/>
  <c r="R4" i="1"/>
  <c r="V4" i="1" s="1"/>
  <c r="V6" i="1" l="1"/>
  <c r="Y6" i="1"/>
  <c r="Y6" i="5"/>
</calcChain>
</file>

<file path=xl/sharedStrings.xml><?xml version="1.0" encoding="utf-8"?>
<sst xmlns="http://schemas.openxmlformats.org/spreadsheetml/2006/main" count="625" uniqueCount="380">
  <si>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</si>
  <si>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</si>
  <si>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</si>
  <si>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</si>
  <si>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</si>
  <si>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</si>
  <si>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</si>
  <si>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cm</t>
    <phoneticPr fontId="2"/>
  </si>
  <si>
    <t>４R</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</si>
  <si>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</si>
  <si>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</si>
  <si>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</si>
  <si>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</si>
  <si>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</si>
  <si>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</si>
  <si>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種目2</t>
    <rPh sb="0" eb="2">
      <t>シュモク</t>
    </rPh>
    <phoneticPr fontId="2"/>
  </si>
  <si>
    <t>中1</t>
    <rPh sb="0" eb="1">
      <t>チュウ</t>
    </rPh>
    <phoneticPr fontId="2"/>
  </si>
  <si>
    <t>中2</t>
    <rPh sb="0" eb="1">
      <t>チュウ</t>
    </rPh>
    <phoneticPr fontId="2"/>
  </si>
  <si>
    <t>中3</t>
    <rPh sb="0" eb="1">
      <t>チュウ</t>
    </rPh>
    <phoneticPr fontId="2"/>
  </si>
  <si>
    <t>連絡責任者</t>
    <rPh sb="0" eb="2">
      <t>レンラク</t>
    </rPh>
    <rPh sb="2" eb="5">
      <t>セキニンシャ</t>
    </rPh>
    <phoneticPr fontId="2"/>
  </si>
  <si>
    <t>団体名</t>
    <rPh sb="0" eb="2">
      <t>ダンタイ</t>
    </rPh>
    <rPh sb="2" eb="3">
      <t>メイ</t>
    </rPh>
    <phoneticPr fontId="2"/>
  </si>
  <si>
    <t>電話番号</t>
    <rPh sb="0" eb="2">
      <t>デンワ</t>
    </rPh>
    <rPh sb="2" eb="4">
      <t>バンゴウ</t>
    </rPh>
    <phoneticPr fontId="2"/>
  </si>
  <si>
    <t>代表責任者</t>
    <rPh sb="0" eb="2">
      <t>ダイヒョウ</t>
    </rPh>
    <rPh sb="2" eb="5">
      <t>セキニンシャ</t>
    </rPh>
    <phoneticPr fontId="2"/>
  </si>
  <si>
    <t>連絡先住所</t>
    <rPh sb="0" eb="3">
      <t>レンラクサキ</t>
    </rPh>
    <rPh sb="3" eb="5">
      <t>ジュウショ</t>
    </rPh>
    <phoneticPr fontId="2"/>
  </si>
  <si>
    <t>E-mail</t>
    <phoneticPr fontId="2"/>
  </si>
  <si>
    <t>E-mail</t>
    <phoneticPr fontId="2"/>
  </si>
  <si>
    <t>学年</t>
    <rPh sb="0" eb="2">
      <t>ガクネン</t>
    </rPh>
    <phoneticPr fontId="2"/>
  </si>
  <si>
    <t>中1_1500</t>
    <rPh sb="0" eb="1">
      <t>チュウ</t>
    </rPh>
    <phoneticPr fontId="2"/>
  </si>
  <si>
    <t>中2_1500</t>
    <rPh sb="0" eb="1">
      <t>チュウ</t>
    </rPh>
    <phoneticPr fontId="2"/>
  </si>
  <si>
    <t>中_3000</t>
    <rPh sb="0" eb="1">
      <t>チュウ</t>
    </rPh>
    <phoneticPr fontId="2"/>
  </si>
  <si>
    <t>中1_100</t>
  </si>
  <si>
    <t>中2_100</t>
  </si>
  <si>
    <t>中3_100</t>
  </si>
  <si>
    <t>中1_走高跳</t>
    <rPh sb="3" eb="4">
      <t>ハシ</t>
    </rPh>
    <rPh sb="4" eb="6">
      <t>タカト</t>
    </rPh>
    <phoneticPr fontId="2"/>
  </si>
  <si>
    <t>中2_走高跳</t>
    <rPh sb="3" eb="4">
      <t>ハシ</t>
    </rPh>
    <rPh sb="4" eb="6">
      <t>タカト</t>
    </rPh>
    <phoneticPr fontId="2"/>
  </si>
  <si>
    <t>中3_走高跳</t>
    <rPh sb="3" eb="4">
      <t>ハシ</t>
    </rPh>
    <rPh sb="4" eb="6">
      <t>タカト</t>
    </rPh>
    <phoneticPr fontId="2"/>
  </si>
  <si>
    <t>中1_走幅跳</t>
    <rPh sb="3" eb="4">
      <t>ハシ</t>
    </rPh>
    <rPh sb="4" eb="6">
      <t>ハバト</t>
    </rPh>
    <phoneticPr fontId="2"/>
  </si>
  <si>
    <t>中2_走幅跳</t>
    <rPh sb="3" eb="4">
      <t>ハシ</t>
    </rPh>
    <rPh sb="4" eb="6">
      <t>ハバト</t>
    </rPh>
    <phoneticPr fontId="2"/>
  </si>
  <si>
    <t>中3_走幅跳</t>
    <rPh sb="3" eb="4">
      <t>ハシ</t>
    </rPh>
    <rPh sb="4" eb="6">
      <t>ハバト</t>
    </rPh>
    <phoneticPr fontId="2"/>
  </si>
  <si>
    <t>中1_砲丸投</t>
    <rPh sb="0" eb="1">
      <t>チュウ</t>
    </rPh>
    <rPh sb="3" eb="6">
      <t>ホウガンナ</t>
    </rPh>
    <phoneticPr fontId="2"/>
  </si>
  <si>
    <t>中2_砲丸投</t>
    <rPh sb="0" eb="1">
      <t>チュウ</t>
    </rPh>
    <rPh sb="3" eb="6">
      <t>ホウガンナ</t>
    </rPh>
    <phoneticPr fontId="2"/>
  </si>
  <si>
    <t>中3_砲丸投</t>
    <rPh sb="0" eb="1">
      <t>チュウ</t>
    </rPh>
    <rPh sb="3" eb="6">
      <t>ホウガンナ</t>
    </rPh>
    <phoneticPr fontId="2"/>
  </si>
  <si>
    <t>中3_1500</t>
    <rPh sb="0" eb="1">
      <t>チュウ</t>
    </rPh>
    <phoneticPr fontId="2"/>
  </si>
  <si>
    <t>中学男子出場選手エントリー票</t>
    <rPh sb="0" eb="2">
      <t>チュウガク</t>
    </rPh>
    <rPh sb="2" eb="4">
      <t>ダンシ</t>
    </rPh>
    <rPh sb="4" eb="6">
      <t>シュツジョウ</t>
    </rPh>
    <rPh sb="6" eb="8">
      <t>センシュ</t>
    </rPh>
    <rPh sb="13" eb="14">
      <t>ヒョウ</t>
    </rPh>
    <phoneticPr fontId="2"/>
  </si>
  <si>
    <t>低1</t>
    <rPh sb="0" eb="1">
      <t>テイ</t>
    </rPh>
    <phoneticPr fontId="2"/>
  </si>
  <si>
    <t>低2</t>
    <phoneticPr fontId="2"/>
  </si>
  <si>
    <t>低3</t>
    <phoneticPr fontId="2"/>
  </si>
  <si>
    <t>低4</t>
    <phoneticPr fontId="2"/>
  </si>
  <si>
    <t>低5</t>
    <phoneticPr fontId="2"/>
  </si>
  <si>
    <t>低6</t>
    <rPh sb="0" eb="1">
      <t>テイ</t>
    </rPh>
    <phoneticPr fontId="2"/>
  </si>
  <si>
    <t>共1</t>
    <rPh sb="0" eb="1">
      <t>キョウ</t>
    </rPh>
    <phoneticPr fontId="2"/>
  </si>
  <si>
    <t>共2</t>
    <rPh sb="0" eb="1">
      <t>キョウ</t>
    </rPh>
    <phoneticPr fontId="2"/>
  </si>
  <si>
    <t>共3</t>
    <rPh sb="0" eb="1">
      <t>キョウ</t>
    </rPh>
    <phoneticPr fontId="2"/>
  </si>
  <si>
    <t>共4</t>
    <rPh sb="0" eb="1">
      <t>キョウ</t>
    </rPh>
    <phoneticPr fontId="2"/>
  </si>
  <si>
    <t>共5</t>
    <rPh sb="0" eb="1">
      <t>キョウ</t>
    </rPh>
    <phoneticPr fontId="2"/>
  </si>
  <si>
    <t>共6</t>
    <rPh sb="0" eb="1">
      <t>キョウ</t>
    </rPh>
    <phoneticPr fontId="2"/>
  </si>
  <si>
    <t>種目個数</t>
    <rPh sb="0" eb="4">
      <t>シュモクコスウ</t>
    </rPh>
    <phoneticPr fontId="2"/>
  </si>
  <si>
    <r>
      <rPr>
        <sz val="8"/>
        <rFont val="ＭＳ Ｐゴシック"/>
        <family val="3"/>
        <charset val="128"/>
      </rPr>
      <t>リレー</t>
    </r>
    <r>
      <rPr>
        <sz val="11"/>
        <rFont val="ＭＳ Ｐゴシック"/>
        <family val="3"/>
        <charset val="128"/>
      </rPr>
      <t>個数</t>
    </r>
    <rPh sb="3" eb="5">
      <t>コスウ</t>
    </rPh>
    <phoneticPr fontId="2"/>
  </si>
  <si>
    <t>個人種目</t>
    <rPh sb="0" eb="2">
      <t>コジン</t>
    </rPh>
    <rPh sb="2" eb="4">
      <t>シュモク</t>
    </rPh>
    <phoneticPr fontId="2"/>
  </si>
  <si>
    <t>リレー</t>
    <phoneticPr fontId="2"/>
  </si>
  <si>
    <t>競技数</t>
    <rPh sb="0" eb="2">
      <t>キョウギ</t>
    </rPh>
    <rPh sb="2" eb="3">
      <t>スウ</t>
    </rPh>
    <phoneticPr fontId="2"/>
  </si>
  <si>
    <t>単価</t>
    <rPh sb="0" eb="2">
      <t>タンカ</t>
    </rPh>
    <phoneticPr fontId="2"/>
  </si>
  <si>
    <t>金額</t>
    <rPh sb="0" eb="2">
      <t>キンガク</t>
    </rPh>
    <phoneticPr fontId="2"/>
  </si>
  <si>
    <t>男女合計金額</t>
    <rPh sb="0" eb="2">
      <t>ダンジョ</t>
    </rPh>
    <rPh sb="2" eb="4">
      <t>ゴウケイ</t>
    </rPh>
    <rPh sb="4" eb="6">
      <t>キンガク</t>
    </rPh>
    <phoneticPr fontId="2"/>
  </si>
  <si>
    <t>男子合計</t>
    <rPh sb="0" eb="2">
      <t>ダンシ</t>
    </rPh>
    <rPh sb="2" eb="4">
      <t>ゴウケイ</t>
    </rPh>
    <phoneticPr fontId="2"/>
  </si>
  <si>
    <t>女子合計</t>
    <rPh sb="0" eb="2">
      <t>ジョシ</t>
    </rPh>
    <rPh sb="2" eb="4">
      <t>ゴウケイ</t>
    </rPh>
    <phoneticPr fontId="2"/>
  </si>
  <si>
    <t>年</t>
    <rPh sb="0" eb="1">
      <t>ネン</t>
    </rPh>
    <phoneticPr fontId="2"/>
  </si>
  <si>
    <t>月</t>
    <rPh sb="0" eb="1">
      <t>ツキ</t>
    </rPh>
    <phoneticPr fontId="2"/>
  </si>
  <si>
    <t>日</t>
    <rPh sb="0" eb="1">
      <t>ヒ</t>
    </rPh>
    <phoneticPr fontId="2"/>
  </si>
  <si>
    <t>西生年月日</t>
    <rPh sb="0" eb="1">
      <t>ニシ</t>
    </rPh>
    <rPh sb="1" eb="5">
      <t>セイネンガッピ</t>
    </rPh>
    <phoneticPr fontId="2"/>
  </si>
  <si>
    <t>都道府県</t>
    <rPh sb="0" eb="2">
      <t>トドウ</t>
    </rPh>
    <rPh sb="2" eb="3">
      <t>フ</t>
    </rPh>
    <rPh sb="3" eb="4">
      <t>ケン</t>
    </rPh>
    <phoneticPr fontId="2"/>
  </si>
  <si>
    <t>ﾅﾝﾊﾞｰ
ｶｰﾄﾞ</t>
    <phoneticPr fontId="2"/>
  </si>
  <si>
    <t>海外</t>
    <rPh sb="0" eb="2">
      <t>カイガイ</t>
    </rPh>
    <phoneticPr fontId="2"/>
  </si>
  <si>
    <t>東京</t>
  </si>
  <si>
    <t>千葉</t>
  </si>
  <si>
    <t>神奈川</t>
  </si>
  <si>
    <t>埼玉</t>
  </si>
  <si>
    <t>群馬</t>
  </si>
  <si>
    <t>栃木</t>
  </si>
  <si>
    <t>茨城</t>
  </si>
  <si>
    <t>北海道</t>
  </si>
  <si>
    <t>青森</t>
  </si>
  <si>
    <t>岩手</t>
  </si>
  <si>
    <t>宮城</t>
  </si>
  <si>
    <t>秋田</t>
  </si>
  <si>
    <t>山形</t>
  </si>
  <si>
    <t>福島</t>
  </si>
  <si>
    <t>新潟</t>
  </si>
  <si>
    <t>富山</t>
  </si>
  <si>
    <t>石川</t>
  </si>
  <si>
    <t>福井</t>
  </si>
  <si>
    <t>山梨</t>
  </si>
  <si>
    <t>長野</t>
  </si>
  <si>
    <t>岐阜</t>
  </si>
  <si>
    <t>静岡</t>
  </si>
  <si>
    <t>愛知</t>
  </si>
  <si>
    <t>三重</t>
  </si>
  <si>
    <t>滋賀</t>
  </si>
  <si>
    <t>徳島</t>
  </si>
  <si>
    <t>香川</t>
  </si>
  <si>
    <t>愛媛</t>
  </si>
  <si>
    <t>京都</t>
  </si>
  <si>
    <t>大阪</t>
  </si>
  <si>
    <t>兵庫</t>
  </si>
  <si>
    <t>奈良</t>
  </si>
  <si>
    <t>和歌山</t>
  </si>
  <si>
    <t>鳥取</t>
  </si>
  <si>
    <t>島根</t>
  </si>
  <si>
    <t>岡山</t>
  </si>
  <si>
    <t>広島</t>
  </si>
  <si>
    <t>山口</t>
  </si>
  <si>
    <t>高知</t>
  </si>
  <si>
    <t>福岡</t>
  </si>
  <si>
    <t>佐賀</t>
  </si>
  <si>
    <t>長崎</t>
  </si>
  <si>
    <t>熊本</t>
  </si>
  <si>
    <t>大分</t>
  </si>
  <si>
    <t>宮崎</t>
  </si>
  <si>
    <t>鹿児島</t>
  </si>
  <si>
    <t>沖縄</t>
  </si>
  <si>
    <t>ローマ字</t>
  </si>
  <si>
    <t>（姓）</t>
    <rPh sb="1" eb="2">
      <t>セイ</t>
    </rPh>
    <phoneticPr fontId="2"/>
  </si>
  <si>
    <t>（名）</t>
    <rPh sb="1" eb="2">
      <t>ナ</t>
    </rPh>
    <phoneticPr fontId="2"/>
  </si>
  <si>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2"/>
  </si>
  <si>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indexed="8"/>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</si>
  <si>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</si>
  <si>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</si>
  <si>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</si>
  <si>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</si>
  <si>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</si>
  <si>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</si>
  <si>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</si>
  <si>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</si>
  <si>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</si>
  <si>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</si>
  <si>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</si>
  <si>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</si>
  <si>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</si>
  <si>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</si>
  <si>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</si>
  <si>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</si>
  <si>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t>薬剤の服用</t>
    <phoneticPr fontId="2"/>
  </si>
  <si>
    <t>氏名　　　　　　　　　　　　　　　　　　　　　</t>
    <rPh sb="0" eb="2">
      <t>シメイ</t>
    </rPh>
    <phoneticPr fontId="2"/>
  </si>
  <si>
    <t>所属（学校名など）　　　　　　　　　　　　　　　　　　　　　</t>
    <rPh sb="0" eb="2">
      <t>ショゾク</t>
    </rPh>
    <rPh sb="3" eb="6">
      <t>ガッコウメイ</t>
    </rPh>
    <phoneticPr fontId="2"/>
  </si>
  <si>
    <t>※参加者が未成年の場合</t>
    <phoneticPr fontId="2"/>
  </si>
  <si>
    <t>連絡先（電話番号）　　　　　　　　　　　   　　</t>
    <rPh sb="0" eb="3">
      <t>レンラクサキ</t>
    </rPh>
    <rPh sb="4" eb="6">
      <t>デンワ</t>
    </rPh>
    <rPh sb="6" eb="8">
      <t>バンゴウ</t>
    </rPh>
    <phoneticPr fontId="2"/>
  </si>
  <si>
    <t>保護者氏名　　　　　　　　　　　　　　　　　　　　　　　　　</t>
    <phoneticPr fontId="2"/>
  </si>
  <si>
    <r>
      <rPr>
        <b/>
        <sz val="18"/>
        <color indexed="8"/>
        <rFont val="ＭＳ Ｐゴシック"/>
        <family val="3"/>
        <charset val="128"/>
      </rPr>
      <t>（</t>
    </r>
    <r>
      <rPr>
        <b/>
        <sz val="18"/>
        <color indexed="8"/>
        <rFont val="Arial"/>
        <family val="2"/>
      </rPr>
      <t>50</t>
    </r>
    <r>
      <rPr>
        <b/>
        <sz val="18"/>
        <color indexed="8"/>
        <rFont val="ＭＳ Ｐゴシック"/>
        <family val="3"/>
        <charset val="128"/>
      </rPr>
      <t>音）</t>
    </r>
    <rPh sb="3" eb="4">
      <t>オン</t>
    </rPh>
    <phoneticPr fontId="8"/>
  </si>
  <si>
    <t> あ</t>
  </si>
  <si>
    <t>A</t>
  </si>
  <si>
    <t>い</t>
  </si>
  <si>
    <t>I </t>
  </si>
  <si>
    <t>う</t>
  </si>
  <si>
    <t>U </t>
  </si>
  <si>
    <t>え </t>
  </si>
  <si>
    <t>E </t>
  </si>
  <si>
    <t>お</t>
  </si>
  <si>
    <t>O</t>
  </si>
  <si>
    <t> か</t>
  </si>
  <si>
    <t>KA</t>
  </si>
  <si>
    <t>き</t>
  </si>
  <si>
    <t>KI</t>
  </si>
  <si>
    <t>く</t>
  </si>
  <si>
    <t>KU</t>
  </si>
  <si>
    <t>け</t>
  </si>
  <si>
    <t>KE</t>
  </si>
  <si>
    <t>こ</t>
  </si>
  <si>
    <t>KO</t>
  </si>
  <si>
    <t> さ</t>
  </si>
  <si>
    <t>SA</t>
  </si>
  <si>
    <t>し</t>
  </si>
  <si>
    <t>SHI</t>
  </si>
  <si>
    <t>す</t>
  </si>
  <si>
    <t>SU</t>
  </si>
  <si>
    <t>せ</t>
  </si>
  <si>
    <t>SE</t>
  </si>
  <si>
    <t>そ</t>
  </si>
  <si>
    <t>SO</t>
  </si>
  <si>
    <t> た</t>
  </si>
  <si>
    <t>TA</t>
  </si>
  <si>
    <t>ち</t>
  </si>
  <si>
    <t>CHI</t>
  </si>
  <si>
    <t>つ</t>
  </si>
  <si>
    <t>TSU</t>
  </si>
  <si>
    <t>て</t>
  </si>
  <si>
    <t>TE</t>
  </si>
  <si>
    <t>と</t>
  </si>
  <si>
    <t>TO</t>
  </si>
  <si>
    <t> な</t>
  </si>
  <si>
    <t>NA</t>
  </si>
  <si>
    <t>に</t>
  </si>
  <si>
    <t>NI</t>
  </si>
  <si>
    <t>ぬ</t>
  </si>
  <si>
    <t>NU</t>
  </si>
  <si>
    <t>ね</t>
  </si>
  <si>
    <t>NE</t>
  </si>
  <si>
    <t>の</t>
  </si>
  <si>
    <t>NO</t>
  </si>
  <si>
    <t> は</t>
  </si>
  <si>
    <t>HA</t>
  </si>
  <si>
    <t>ひ</t>
  </si>
  <si>
    <t>HI</t>
  </si>
  <si>
    <t>ふ</t>
  </si>
  <si>
    <t>FU</t>
  </si>
  <si>
    <t>へ</t>
  </si>
  <si>
    <t>HE</t>
  </si>
  <si>
    <t>ほ</t>
  </si>
  <si>
    <t>HO</t>
  </si>
  <si>
    <t> ま</t>
  </si>
  <si>
    <t>MA</t>
  </si>
  <si>
    <t>み</t>
  </si>
  <si>
    <t>MI</t>
  </si>
  <si>
    <t>む</t>
  </si>
  <si>
    <t>MU</t>
  </si>
  <si>
    <t>め</t>
  </si>
  <si>
    <t>ME</t>
  </si>
  <si>
    <t>も</t>
  </si>
  <si>
    <t>MO</t>
  </si>
  <si>
    <t> や</t>
  </si>
  <si>
    <t>YA</t>
  </si>
  <si>
    <t>ゆ</t>
  </si>
  <si>
    <t>YU</t>
  </si>
  <si>
    <t>よ</t>
  </si>
  <si>
    <t>YO</t>
  </si>
  <si>
    <t> ら</t>
  </si>
  <si>
    <t>RA</t>
  </si>
  <si>
    <t>り</t>
  </si>
  <si>
    <t> RI</t>
  </si>
  <si>
    <t>る</t>
  </si>
  <si>
    <t>RU</t>
  </si>
  <si>
    <t>れ</t>
  </si>
  <si>
    <t>RE</t>
  </si>
  <si>
    <t>ろ</t>
  </si>
  <si>
    <t>RO</t>
  </si>
  <si>
    <t> わ</t>
  </si>
  <si>
    <t>WA</t>
  </si>
  <si>
    <t>ゐ </t>
  </si>
  <si>
    <t>I</t>
  </si>
  <si>
    <t>ゑ</t>
  </si>
  <si>
    <t>E</t>
  </si>
  <si>
    <t>を</t>
  </si>
  <si>
    <t>（濁音・半濁音）</t>
  </si>
  <si>
    <t>が</t>
  </si>
  <si>
    <t>GA</t>
  </si>
  <si>
    <t>ぎ</t>
  </si>
  <si>
    <t>GI</t>
  </si>
  <si>
    <t>ぐ</t>
  </si>
  <si>
    <t>GU</t>
  </si>
  <si>
    <t>げ</t>
  </si>
  <si>
    <t>GE</t>
  </si>
  <si>
    <t>ご</t>
  </si>
  <si>
    <t>GO</t>
  </si>
  <si>
    <t>ざ</t>
  </si>
  <si>
    <t>ZA</t>
  </si>
  <si>
    <t>じ</t>
  </si>
  <si>
    <t>JI</t>
  </si>
  <si>
    <t>ず</t>
  </si>
  <si>
    <t>ZU</t>
  </si>
  <si>
    <t>ぜ</t>
  </si>
  <si>
    <t>ZE</t>
  </si>
  <si>
    <t>ぞ</t>
  </si>
  <si>
    <t>ZO</t>
  </si>
  <si>
    <t>だ</t>
  </si>
  <si>
    <t>DA</t>
  </si>
  <si>
    <t>ぢ</t>
  </si>
  <si>
    <t>づ</t>
  </si>
  <si>
    <t>で</t>
  </si>
  <si>
    <t>DE</t>
  </si>
  <si>
    <t>ど</t>
  </si>
  <si>
    <t>DO</t>
  </si>
  <si>
    <t>ば</t>
  </si>
  <si>
    <t>BA</t>
  </si>
  <si>
    <t>び</t>
  </si>
  <si>
    <t>BI</t>
  </si>
  <si>
    <t>ぶ</t>
  </si>
  <si>
    <t>BU</t>
  </si>
  <si>
    <t>べ</t>
  </si>
  <si>
    <t>BE</t>
  </si>
  <si>
    <t>ぼ</t>
  </si>
  <si>
    <t>BO</t>
  </si>
  <si>
    <t>ぱ</t>
  </si>
  <si>
    <t>PA</t>
  </si>
  <si>
    <t>ぴ</t>
  </si>
  <si>
    <t>PI</t>
  </si>
  <si>
    <t>ぷ</t>
  </si>
  <si>
    <t>PU</t>
  </si>
  <si>
    <t>ぺ</t>
  </si>
  <si>
    <t>PE</t>
  </si>
  <si>
    <t>ぽ</t>
  </si>
  <si>
    <t>PO</t>
  </si>
  <si>
    <t>（拗音）</t>
  </si>
  <si>
    <r>
      <rPr>
        <sz val="11"/>
        <color indexed="8"/>
        <rFont val="ＭＳ Ｐゴシック"/>
        <family val="3"/>
        <charset val="128"/>
      </rPr>
      <t>・撥音</t>
    </r>
    <r>
      <rPr>
        <sz val="11"/>
        <color indexed="8"/>
        <rFont val="Arial"/>
        <family val="2"/>
      </rPr>
      <t>:</t>
    </r>
    <r>
      <rPr>
        <sz val="11"/>
        <color indexed="8"/>
        <rFont val="ＭＳ Ｐゴシック"/>
        <family val="3"/>
        <charset val="128"/>
      </rPr>
      <t>「ん」は「</t>
    </r>
    <r>
      <rPr>
        <sz val="11"/>
        <color indexed="8"/>
        <rFont val="Arial"/>
        <family val="2"/>
      </rPr>
      <t>N</t>
    </r>
    <r>
      <rPr>
        <sz val="11"/>
        <color indexed="8"/>
        <rFont val="ＭＳ Ｐゴシック"/>
        <family val="3"/>
        <charset val="128"/>
      </rPr>
      <t>」で表記　→　</t>
    </r>
    <r>
      <rPr>
        <sz val="11"/>
        <color indexed="8"/>
        <rFont val="Arial"/>
        <family val="2"/>
      </rPr>
      <t>(</t>
    </r>
    <r>
      <rPr>
        <sz val="11"/>
        <color indexed="8"/>
        <rFont val="ＭＳ Ｐゴシック"/>
        <family val="3"/>
        <charset val="128"/>
      </rPr>
      <t>例</t>
    </r>
    <r>
      <rPr>
        <sz val="11"/>
        <color indexed="8"/>
        <rFont val="Arial"/>
        <family val="2"/>
      </rPr>
      <t>)</t>
    </r>
    <r>
      <rPr>
        <sz val="11"/>
        <color indexed="8"/>
        <rFont val="ＭＳ Ｐゴシック"/>
        <family val="3"/>
        <charset val="128"/>
      </rPr>
      <t>　かんの　</t>
    </r>
    <r>
      <rPr>
        <sz val="11"/>
        <color indexed="8"/>
        <rFont val="Arial"/>
        <family val="2"/>
      </rPr>
      <t>KANNO</t>
    </r>
    <r>
      <rPr>
        <sz val="11"/>
        <color indexed="8"/>
        <rFont val="ＭＳ Ｐゴシック"/>
        <family val="3"/>
        <charset val="128"/>
      </rPr>
      <t>／ほんだ　</t>
    </r>
    <r>
      <rPr>
        <sz val="11"/>
        <color indexed="8"/>
        <rFont val="Arial"/>
        <family val="2"/>
      </rPr>
      <t>HONDA</t>
    </r>
    <phoneticPr fontId="2"/>
  </si>
  <si>
    <t>きゃ</t>
  </si>
  <si>
    <t>KYA</t>
  </si>
  <si>
    <t>きゅ</t>
  </si>
  <si>
    <t>KYU</t>
  </si>
  <si>
    <t>きょ</t>
  </si>
  <si>
    <t>KYO</t>
  </si>
  <si>
    <t>　　(特例)　B・M・Pの前では、「ん」は「M」で表記</t>
  </si>
  <si>
    <t>しゃ</t>
  </si>
  <si>
    <t>SHA</t>
  </si>
  <si>
    <t>しゅ</t>
  </si>
  <si>
    <t>SHU</t>
  </si>
  <si>
    <t>しょ</t>
  </si>
  <si>
    <t>SHO</t>
  </si>
  <si>
    <t>　　なんば　NAMBA／ほんま　HOMMA／まんぽ　MAMPO</t>
  </si>
  <si>
    <t>ちゃ</t>
  </si>
  <si>
    <t>CHA</t>
  </si>
  <si>
    <t>ちゅ</t>
  </si>
  <si>
    <t>CHU</t>
  </si>
  <si>
    <t>ちょ</t>
  </si>
  <si>
    <t>CHO</t>
  </si>
  <si>
    <t>にゃ</t>
  </si>
  <si>
    <t>NYA</t>
  </si>
  <si>
    <t>にゅ</t>
  </si>
  <si>
    <t>NYU</t>
  </si>
  <si>
    <t>にょ</t>
  </si>
  <si>
    <t>NYO</t>
  </si>
  <si>
    <r>
      <rPr>
        <sz val="11"/>
        <color indexed="8"/>
        <rFont val="ＭＳ Ｐゴシック"/>
        <family val="3"/>
        <charset val="128"/>
      </rPr>
      <t>・促音：「っ」は子音を重ねる→</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べっぷ　</t>
    </r>
    <r>
      <rPr>
        <sz val="11"/>
        <color indexed="8"/>
        <rFont val="Arial"/>
        <family val="2"/>
      </rPr>
      <t>BEPPU</t>
    </r>
    <r>
      <rPr>
        <sz val="11"/>
        <color indexed="8"/>
        <rFont val="ＭＳ Ｐゴシック"/>
        <family val="3"/>
        <charset val="128"/>
      </rPr>
      <t>／いっしき　</t>
    </r>
    <r>
      <rPr>
        <sz val="11"/>
        <color indexed="8"/>
        <rFont val="Arial"/>
        <family val="2"/>
      </rPr>
      <t>ISSHIKI</t>
    </r>
    <phoneticPr fontId="2"/>
  </si>
  <si>
    <t>ひゃ</t>
  </si>
  <si>
    <t>HYA</t>
  </si>
  <si>
    <t>ひゅ</t>
  </si>
  <si>
    <t>HYU</t>
  </si>
  <si>
    <t>ひょ</t>
  </si>
  <si>
    <t>HYO</t>
  </si>
  <si>
    <t>　　(特例)　CHの前では、「っ」は「T」で表記</t>
  </si>
  <si>
    <t>みゃ</t>
  </si>
  <si>
    <t>MYA</t>
  </si>
  <si>
    <t>みゅ</t>
  </si>
  <si>
    <t>MYU</t>
  </si>
  <si>
    <t>みょ</t>
  </si>
  <si>
    <t>MYO</t>
  </si>
  <si>
    <t>　　えっちゅう　ETCHU／はっちょう　HATCHO</t>
  </si>
  <si>
    <t>りゃ</t>
  </si>
  <si>
    <t>RYA</t>
  </si>
  <si>
    <t>りゅ</t>
  </si>
  <si>
    <t>RYU</t>
  </si>
  <si>
    <t>りょ</t>
  </si>
  <si>
    <t>RYO</t>
  </si>
  <si>
    <t>ぎゃ</t>
  </si>
  <si>
    <t>GYA</t>
  </si>
  <si>
    <t>ぎゅ</t>
  </si>
  <si>
    <t>GYU</t>
  </si>
  <si>
    <t>ぎょ</t>
  </si>
  <si>
    <t>GYO</t>
  </si>
  <si>
    <r>
      <rPr>
        <sz val="11"/>
        <color indexed="8"/>
        <rFont val="ＭＳ Ｐゴシック"/>
        <family val="3"/>
        <charset val="128"/>
      </rPr>
      <t>・長音：「</t>
    </r>
    <r>
      <rPr>
        <sz val="11"/>
        <color indexed="8"/>
        <rFont val="Arial"/>
        <family val="2"/>
      </rPr>
      <t>O</t>
    </r>
    <r>
      <rPr>
        <sz val="11"/>
        <color indexed="8"/>
        <rFont val="ＭＳ Ｐゴシック"/>
        <family val="3"/>
        <charset val="128"/>
      </rPr>
      <t>」や「</t>
    </r>
    <r>
      <rPr>
        <sz val="11"/>
        <color indexed="8"/>
        <rFont val="Arial"/>
        <family val="2"/>
      </rPr>
      <t>U</t>
    </r>
    <r>
      <rPr>
        <sz val="11"/>
        <color indexed="8"/>
        <rFont val="ＭＳ Ｐゴシック"/>
        <family val="3"/>
        <charset val="128"/>
      </rPr>
      <t>」は記入しない→</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おおの　</t>
    </r>
    <r>
      <rPr>
        <sz val="11"/>
        <color indexed="8"/>
        <rFont val="Arial"/>
        <family val="2"/>
      </rPr>
      <t>ONO</t>
    </r>
    <r>
      <rPr>
        <sz val="11"/>
        <color indexed="8"/>
        <rFont val="ＭＳ Ｐゴシック"/>
        <family val="3"/>
        <charset val="128"/>
      </rPr>
      <t>／さいとう　</t>
    </r>
    <r>
      <rPr>
        <sz val="11"/>
        <color indexed="8"/>
        <rFont val="Arial"/>
        <family val="2"/>
      </rPr>
      <t>SAITO</t>
    </r>
    <phoneticPr fontId="2"/>
  </si>
  <si>
    <t>じゃ</t>
  </si>
  <si>
    <t>JA</t>
  </si>
  <si>
    <t>じゅ</t>
  </si>
  <si>
    <t>JU</t>
  </si>
  <si>
    <t>じょ</t>
  </si>
  <si>
    <t>JO</t>
  </si>
  <si>
    <t>びゃ</t>
  </si>
  <si>
    <t>BYA</t>
  </si>
  <si>
    <t>びゅ</t>
  </si>
  <si>
    <t>BYU</t>
  </si>
  <si>
    <t>びょ</t>
  </si>
  <si>
    <t>BYO</t>
  </si>
  <si>
    <t>・外国式氏名のヘボン式ローマ字表記へ変換例</t>
  </si>
  <si>
    <t>ぴゃ</t>
  </si>
  <si>
    <t>PYA</t>
  </si>
  <si>
    <t>ぴゅ</t>
  </si>
  <si>
    <t>PYU</t>
  </si>
  <si>
    <t>ぴょ</t>
  </si>
  <si>
    <t>PYO</t>
  </si>
  <si>
    <t>　　ジェ → JIE  チェ → CHIE  ティ → TEI  ディ → DEI  デュ → DEYU</t>
  </si>
  <si>
    <t>　　ファ → FUA  フィ → FUI  フェ → FUE  フォ → FUO  </t>
  </si>
  <si>
    <t>　　ヴァ → BUA  ヴィ → BUI  ヴ　 → BU  ヴェ → BUE  ヴォ → BUO</t>
  </si>
  <si>
    <t>中1_400</t>
    <rPh sb="0" eb="1">
      <t>チュウ</t>
    </rPh>
    <phoneticPr fontId="2"/>
  </si>
  <si>
    <t>中2_400</t>
    <rPh sb="0" eb="1">
      <t>チュウ</t>
    </rPh>
    <phoneticPr fontId="2"/>
  </si>
  <si>
    <t>中3_400</t>
    <rPh sb="0" eb="1">
      <t>チュウ</t>
    </rPh>
    <phoneticPr fontId="2"/>
  </si>
  <si>
    <t>中1_200</t>
    <rPh sb="0" eb="1">
      <t>チュウ</t>
    </rPh>
    <phoneticPr fontId="2"/>
  </si>
  <si>
    <t>中2_200</t>
    <rPh sb="0" eb="1">
      <t>チュウ</t>
    </rPh>
    <phoneticPr fontId="2"/>
  </si>
  <si>
    <t>中3_200</t>
    <rPh sb="0" eb="1">
      <t>チュウ</t>
    </rPh>
    <phoneticPr fontId="2"/>
  </si>
  <si>
    <t>中_110H</t>
    <rPh sb="0" eb="1">
      <t>チュウ</t>
    </rPh>
    <phoneticPr fontId="2"/>
  </si>
  <si>
    <t>中_100H</t>
    <rPh sb="0" eb="1">
      <t>チュウ</t>
    </rPh>
    <phoneticPr fontId="2"/>
  </si>
  <si>
    <t>JAAF ID</t>
    <phoneticPr fontId="2"/>
  </si>
  <si>
    <t>(11桁)</t>
    <rPh sb="3" eb="4">
      <t>ケタ</t>
    </rPh>
    <phoneticPr fontId="2"/>
  </si>
  <si>
    <t>第56回青梅市陸上競技選手権大会</t>
    <phoneticPr fontId="2"/>
  </si>
  <si>
    <t>中学女子出場選手エントリー票</t>
    <rPh sb="0" eb="2">
      <t>チュウガク</t>
    </rPh>
    <rPh sb="2" eb="4">
      <t>ジョシ</t>
    </rPh>
    <rPh sb="4" eb="6">
      <t>シュツジョウ</t>
    </rPh>
    <rPh sb="6" eb="8">
      <t>センシュ</t>
    </rPh>
    <rPh sb="13" eb="1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</si>
</sst>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m/d"/>
  </numFmts>
  <fonts count="23" x14ac:knownFonts="1">
    <font>
      <sz val="11"/>
      <name val="ＭＳ Ｐゴシック"/>
      <family val="3"/>
      <charset val="128"/>
    </font>
    <font>
      <sz val="11"/>
      <color indexed="8"/>
      <name val="ＭＳ Ｐゴシック"/>
      <family val="3"/>
      <charset val="128"/>
    </font>
    <font>
      <sz val="6"/>
      <name val="ＭＳ Ｐゴシック"/>
      <family val="3"/>
      <charset val="128"/>
    </font>
    <font>
      <sz val="16"/>
      <name val="ＭＳ Ｐゴシック"/>
      <family val="3"/>
      <charset val="128"/>
    </font>
    <font>
      <sz val="8"/>
      <name val="ＭＳ Ｐゴシック"/>
      <family val="3"/>
      <charset val="128"/>
    </font>
    <font>
      <b/>
      <u/>
      <sz val="10"/>
      <color indexed="8"/>
      <name val="游ゴシック"/>
      <family val="3"/>
      <charset val="128"/>
    </font>
    <font>
      <b/>
      <sz val="18"/>
      <color indexed="8"/>
      <name val="ＭＳ Ｐゴシック"/>
      <family val="3"/>
      <charset val="128"/>
    </font>
    <font>
      <b/>
      <sz val="18"/>
      <color indexed="8"/>
      <name val="Arial"/>
      <family val="2"/>
    </font>
    <font>
      <b/>
      <sz val="14"/>
      <color indexed="10"/>
      <name val="ＭＳ Ｐゴシック"/>
      <family val="3"/>
      <charset val="128"/>
    </font>
    <font>
      <sz val="11"/>
      <color indexed="8"/>
      <name val="Arial"/>
      <family val="2"/>
    </font>
    <font>
      <sz val="11"/>
      <color theme="1"/>
      <name val="ＭＳ Ｐゴシック"/>
      <family val="3"/>
      <charset val="128"/>
      <scheme val="minor"/>
    </font>
    <font>
      <sz val="11"/>
      <color rgb="FFFF0000"/>
      <name val="ＭＳ Ｐゴシック"/>
      <family val="3"/>
      <charset val="128"/>
    </font>
    <font>
      <b/>
      <sz val="16"/>
      <color theme="1"/>
      <name val="ＭＳ Ｐゴシック"/>
      <family val="3"/>
      <charset val="128"/>
      <scheme val="minor"/>
    </font>
    <font>
      <sz val="10"/>
      <color theme="1"/>
      <name val="游ゴシック"/>
      <family val="3"/>
      <charset val="128"/>
    </font>
    <font>
      <b/>
      <sz val="16"/>
      <color theme="1"/>
      <name val="游ゴシック"/>
      <family val="3"/>
      <charset val="128"/>
    </font>
    <font>
      <sz val="10"/>
      <color theme="1"/>
      <name val="ＭＳ Ｐゴシック"/>
      <family val="3"/>
      <charset val="128"/>
      <scheme val="minor"/>
    </font>
    <font>
      <u val="double"/>
      <sz val="12"/>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18"/>
      <color rgb="FF000000"/>
      <name val="Arial"/>
      <family val="2"/>
    </font>
    <font>
      <sz val="11"/>
      <color rgb="FF000000"/>
      <name val="ＭＳ Ｐゴシック"/>
      <family val="3"/>
      <charset val="128"/>
    </font>
    <font>
      <sz val="11"/>
      <color rgb="FF000000"/>
      <name val="Arial"/>
      <family val="2"/>
    </font>
    <font>
      <b/>
      <sz val="18"/>
      <color rgb="FF00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2"/>
        <bgColor indexed="64"/>
      </patternFill>
    </fill>
    <fill>
      <patternFill patternType="solid">
        <fgColor theme="0" tint="-0.24994659260841701"/>
        <bgColor indexed="64"/>
      </patternFill>
    </fill>
    <fill>
      <patternFill patternType="solid">
        <fgColor rgb="FFEEEEEE"/>
        <bgColor rgb="FF000000"/>
      </patternFill>
    </fill>
    <fill>
      <patternFill patternType="solid">
        <fgColor theme="8" tint="0.79998168889431442"/>
        <bgColor indexed="64"/>
      </patternFill>
    </fill>
    <fill>
      <patternFill patternType="solid">
        <fgColor rgb="FFFFFF99"/>
        <bgColor indexed="64"/>
      </patternFill>
    </fill>
  </fills>
  <borders count="48">
    <border>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rgb="FF999999"/>
      </left>
      <right style="medium">
        <color rgb="FF999999"/>
      </right>
      <top style="medium">
        <color rgb="FF999999"/>
      </top>
      <bottom style="medium">
        <color rgb="FF999999"/>
      </bottom>
      <diagonal/>
    </border>
  </borders>
  <cellStyleXfs count="2">
    <xf numFmtId="0" fontId="0" fillId="0" borderId="0">
      <alignment vertical="center"/>
    </xf>
    <xf numFmtId="0" fontId="10" fillId="0" borderId="0">
      <alignment vertical="center"/>
    </xf>
  </cellStyleXfs>
  <cellXfs count="128">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0" borderId="0" xfId="0" applyNumberFormat="1">
      <alignment vertical="center"/>
    </xf>
    <xf numFmtId="0" fontId="0" fillId="0" borderId="4" xfId="0" applyBorder="1" applyAlignment="1">
      <alignment horizontal="center" vertical="center"/>
    </xf>
    <xf numFmtId="0" fontId="0" fillId="0" borderId="8" xfId="0" applyBorder="1">
      <alignment vertical="center"/>
    </xf>
    <xf numFmtId="5" fontId="0" fillId="0" borderId="4" xfId="0" applyNumberFormat="1" applyBorder="1">
      <alignment vertical="center"/>
    </xf>
    <xf numFmtId="0" fontId="0" fillId="2" borderId="6" xfId="0" applyFill="1" applyBorder="1" applyAlignment="1">
      <alignment horizontal="center" vertical="center"/>
    </xf>
    <xf numFmtId="0" fontId="0" fillId="5" borderId="4" xfId="0" applyFill="1" applyBorder="1">
      <alignment vertical="center"/>
    </xf>
    <xf numFmtId="0" fontId="0" fillId="0" borderId="0" xfId="0" applyAlignment="1">
      <alignment horizontal="center" vertical="center" wrapText="1"/>
    </xf>
    <xf numFmtId="0" fontId="0" fillId="0" borderId="9" xfId="0" applyBorder="1" applyProtection="1">
      <alignment vertical="center"/>
      <protection locked="0"/>
    </xf>
    <xf numFmtId="0" fontId="0" fillId="0" borderId="10" xfId="0" applyBorder="1" applyProtection="1">
      <alignment vertical="center"/>
      <protection locked="0"/>
    </xf>
    <xf numFmtId="0" fontId="0" fillId="3" borderId="9" xfId="0" applyFill="1" applyBorder="1" applyProtection="1">
      <alignment vertical="center"/>
      <protection locked="0"/>
    </xf>
    <xf numFmtId="0" fontId="0" fillId="3" borderId="10" xfId="0" applyFill="1" applyBorder="1" applyProtection="1">
      <alignment vertical="center"/>
      <protection locked="0"/>
    </xf>
    <xf numFmtId="0" fontId="0" fillId="4" borderId="4" xfId="0" applyFill="1" applyBorder="1" applyProtection="1">
      <alignment vertical="center"/>
      <protection locked="0"/>
    </xf>
    <xf numFmtId="0" fontId="0" fillId="0" borderId="4" xfId="0" applyBorder="1" applyProtection="1">
      <alignment vertical="center"/>
      <protection locked="0"/>
    </xf>
    <xf numFmtId="0" fontId="0" fillId="4" borderId="4" xfId="0" applyFill="1" applyBorder="1" applyAlignment="1" applyProtection="1">
      <alignment vertical="center" shrinkToFit="1"/>
      <protection locked="0"/>
    </xf>
    <xf numFmtId="49" fontId="0" fillId="0" borderId="11" xfId="0" applyNumberFormat="1" applyBorder="1" applyProtection="1">
      <alignment vertical="center"/>
      <protection locked="0"/>
    </xf>
    <xf numFmtId="49" fontId="0" fillId="0" borderId="12" xfId="0" applyNumberFormat="1" applyBorder="1" applyProtection="1">
      <alignment vertical="center"/>
      <protection locked="0"/>
    </xf>
    <xf numFmtId="49" fontId="0" fillId="0" borderId="10" xfId="0" applyNumberFormat="1" applyBorder="1" applyProtection="1">
      <alignment vertical="center"/>
      <protection locked="0"/>
    </xf>
    <xf numFmtId="0" fontId="0" fillId="2" borderId="13" xfId="0" applyFill="1" applyBorder="1" applyAlignment="1">
      <alignment horizontal="center" vertical="center"/>
    </xf>
    <xf numFmtId="0" fontId="0" fillId="2" borderId="14" xfId="0" applyFill="1" applyBorder="1" applyAlignment="1">
      <alignment horizontal="center"/>
    </xf>
    <xf numFmtId="0" fontId="0" fillId="2" borderId="15" xfId="0" applyFill="1" applyBorder="1" applyAlignment="1">
      <alignment horizontal="center" vertical="center"/>
    </xf>
    <xf numFmtId="0" fontId="0" fillId="2" borderId="5" xfId="0" applyFill="1" applyBorder="1" applyAlignment="1">
      <alignment horizontal="center" vertical="center"/>
    </xf>
    <xf numFmtId="0" fontId="0" fillId="4" borderId="16" xfId="0" applyFill="1" applyBorder="1" applyProtection="1">
      <alignment vertical="center"/>
      <protection locked="0"/>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49" fontId="0" fillId="2" borderId="21" xfId="0" applyNumberFormat="1" applyFill="1" applyBorder="1" applyAlignment="1">
      <alignment horizontal="center" vertical="center"/>
    </xf>
    <xf numFmtId="49" fontId="0" fillId="2" borderId="22" xfId="0" applyNumberFormat="1" applyFill="1" applyBorder="1" applyAlignment="1">
      <alignment horizontal="center" vertical="center"/>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25" xfId="0" applyFill="1" applyBorder="1" applyAlignment="1">
      <alignment horizont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10" fillId="0" borderId="0" xfId="1">
      <alignment vertical="center"/>
    </xf>
    <xf numFmtId="0" fontId="15" fillId="0" borderId="0" xfId="1" applyFont="1">
      <alignment vertical="center"/>
    </xf>
    <xf numFmtId="0" fontId="10" fillId="0" borderId="4" xfId="1" applyBorder="1" applyAlignment="1">
      <alignment horizontal="center" vertical="center"/>
    </xf>
    <xf numFmtId="176" fontId="10" fillId="0" borderId="4" xfId="1" applyNumberFormat="1" applyBorder="1" applyAlignment="1">
      <alignment horizontal="center" vertical="center"/>
    </xf>
    <xf numFmtId="0" fontId="10" fillId="0" borderId="4" xfId="1" applyBorder="1" applyAlignment="1">
      <alignment vertical="center" wrapText="1"/>
    </xf>
    <xf numFmtId="0" fontId="10" fillId="0" borderId="4" xfId="1" applyBorder="1">
      <alignment vertical="center"/>
    </xf>
    <xf numFmtId="0" fontId="10" fillId="0" borderId="4" xfId="1" applyBorder="1" applyAlignment="1">
      <alignment horizontal="right" vertical="center"/>
    </xf>
    <xf numFmtId="0" fontId="17" fillId="0" borderId="0" xfId="1" applyFont="1">
      <alignment vertical="center"/>
    </xf>
    <xf numFmtId="0" fontId="18" fillId="0" borderId="0" xfId="1" applyFont="1">
      <alignment vertical="center"/>
    </xf>
    <xf numFmtId="0" fontId="16" fillId="0" borderId="0" xfId="1" applyFont="1">
      <alignment vertical="center"/>
    </xf>
    <xf numFmtId="0" fontId="19" fillId="0" borderId="0" xfId="1" applyFont="1">
      <alignment vertical="center"/>
    </xf>
    <xf numFmtId="0" fontId="20" fillId="0" borderId="0" xfId="1" applyFont="1">
      <alignment vertical="center"/>
    </xf>
    <xf numFmtId="0" fontId="21" fillId="7" borderId="47" xfId="1" applyFont="1" applyFill="1" applyBorder="1" applyAlignment="1">
      <alignment horizontal="center" vertical="center" wrapText="1"/>
    </xf>
    <xf numFmtId="0" fontId="21" fillId="0" borderId="47" xfId="1" applyFont="1" applyBorder="1" applyAlignment="1">
      <alignment horizontal="center" vertical="center" wrapText="1"/>
    </xf>
    <xf numFmtId="0" fontId="21" fillId="0" borderId="0" xfId="1" applyFont="1" applyAlignment="1">
      <alignment horizontal="center" vertical="center" wrapText="1"/>
    </xf>
    <xf numFmtId="0" fontId="22" fillId="0" borderId="0" xfId="1" applyFont="1">
      <alignment vertical="center"/>
    </xf>
    <xf numFmtId="0" fontId="21" fillId="0" borderId="28" xfId="1" applyFont="1" applyBorder="1">
      <alignment vertical="center"/>
    </xf>
    <xf numFmtId="0" fontId="20" fillId="0" borderId="20" xfId="1" applyFont="1" applyBorder="1">
      <alignment vertical="center"/>
    </xf>
    <xf numFmtId="0" fontId="20" fillId="0" borderId="29" xfId="1" applyFont="1" applyBorder="1">
      <alignment vertical="center"/>
    </xf>
    <xf numFmtId="0" fontId="21" fillId="0" borderId="42" xfId="1" applyFont="1" applyBorder="1">
      <alignment vertical="center"/>
    </xf>
    <xf numFmtId="0" fontId="20" fillId="0" borderId="43" xfId="1" applyFont="1" applyBorder="1">
      <alignment vertical="center"/>
    </xf>
    <xf numFmtId="0" fontId="21" fillId="0" borderId="15" xfId="1" applyFont="1" applyBorder="1">
      <alignment vertical="center"/>
    </xf>
    <xf numFmtId="0" fontId="20" fillId="0" borderId="41" xfId="1" applyFont="1" applyBorder="1">
      <alignment vertical="center"/>
    </xf>
    <xf numFmtId="0" fontId="20" fillId="0" borderId="13" xfId="1" applyFont="1" applyBorder="1">
      <alignment vertical="center"/>
    </xf>
    <xf numFmtId="0" fontId="21" fillId="0" borderId="9" xfId="1" applyFont="1" applyBorder="1">
      <alignment vertical="center"/>
    </xf>
    <xf numFmtId="0" fontId="20" fillId="0" borderId="44" xfId="1" applyFont="1" applyBorder="1">
      <alignment vertical="center"/>
    </xf>
    <xf numFmtId="0" fontId="20" fillId="0" borderId="36" xfId="1" applyFont="1" applyBorder="1">
      <alignment vertical="center"/>
    </xf>
    <xf numFmtId="0" fontId="20" fillId="0" borderId="28" xfId="1" applyFont="1" applyBorder="1">
      <alignment vertical="center"/>
    </xf>
    <xf numFmtId="0" fontId="0" fillId="8" borderId="11" xfId="0" applyFill="1" applyBorder="1" applyAlignment="1" applyProtection="1">
      <alignment horizontal="left" vertical="center"/>
      <protection locked="0"/>
    </xf>
    <xf numFmtId="0" fontId="0" fillId="8" borderId="36" xfId="0" applyFill="1" applyBorder="1" applyAlignment="1" applyProtection="1">
      <alignment horizontal="left" vertical="center"/>
      <protection locked="0"/>
    </xf>
    <xf numFmtId="49" fontId="0" fillId="9" borderId="9" xfId="0" applyNumberFormat="1" applyFill="1" applyBorder="1" applyAlignment="1" applyProtection="1">
      <alignment horizontal="center" vertical="center"/>
      <protection locked="0"/>
    </xf>
    <xf numFmtId="49" fontId="0" fillId="9" borderId="16" xfId="0" applyNumberFormat="1" applyFill="1" applyBorder="1" applyAlignment="1" applyProtection="1">
      <alignment horizontal="center" vertical="center"/>
      <protection locked="0"/>
    </xf>
    <xf numFmtId="49" fontId="0" fillId="9" borderId="36" xfId="0" applyNumberFormat="1" applyFill="1" applyBorder="1" applyAlignment="1" applyProtection="1">
      <alignment horizontal="center" vertical="center"/>
      <protection locked="0"/>
    </xf>
    <xf numFmtId="49" fontId="0" fillId="9" borderId="45" xfId="0" applyNumberFormat="1" applyFill="1" applyBorder="1" applyAlignment="1" applyProtection="1">
      <alignment horizontal="center" vertical="center"/>
      <protection locked="0"/>
    </xf>
    <xf numFmtId="49" fontId="0" fillId="9" borderId="46" xfId="0" applyNumberFormat="1" applyFill="1" applyBorder="1" applyAlignment="1" applyProtection="1">
      <alignment horizontal="center" vertical="center"/>
      <protection locked="0"/>
    </xf>
    <xf numFmtId="0" fontId="0" fillId="4" borderId="4" xfId="0" applyFill="1" applyBorder="1">
      <alignment vertical="center"/>
    </xf>
    <xf numFmtId="49" fontId="0" fillId="9" borderId="9" xfId="0" applyNumberFormat="1" applyFill="1" applyBorder="1" applyProtection="1">
      <alignment vertical="center"/>
      <protection locked="0"/>
    </xf>
    <xf numFmtId="0" fontId="0" fillId="2" borderId="41" xfId="0" applyFill="1" applyBorder="1" applyAlignment="1">
      <alignment horizontal="center" vertical="center"/>
    </xf>
    <xf numFmtId="49" fontId="0" fillId="8" borderId="44" xfId="0" applyNumberFormat="1" applyFill="1" applyBorder="1" applyAlignment="1" applyProtection="1">
      <alignment horizontal="left" vertical="center" shrinkToFit="1"/>
      <protection locked="0"/>
    </xf>
    <xf numFmtId="0" fontId="0" fillId="0" borderId="4" xfId="0" applyBorder="1" applyAlignment="1">
      <alignment horizontal="center" vertical="center"/>
    </xf>
    <xf numFmtId="0" fontId="0" fillId="0" borderId="9" xfId="0" applyBorder="1" applyAlignment="1">
      <alignment horizontal="center" vertical="center"/>
    </xf>
    <xf numFmtId="0" fontId="0" fillId="0" borderId="36" xfId="0" applyBorder="1" applyAlignment="1">
      <alignment horizontal="center" vertical="center"/>
    </xf>
    <xf numFmtId="0" fontId="0" fillId="6" borderId="23" xfId="0" applyFill="1" applyBorder="1">
      <alignment vertical="center"/>
    </xf>
    <xf numFmtId="0" fontId="0" fillId="6" borderId="25" xfId="0" applyFill="1" applyBorder="1">
      <alignment vertical="center"/>
    </xf>
    <xf numFmtId="0" fontId="0" fillId="6" borderId="23" xfId="0" applyFill="1" applyBorder="1" applyAlignment="1">
      <alignment horizontal="center" vertical="center" wrapText="1"/>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5" xfId="0" applyFill="1" applyBorder="1" applyAlignment="1">
      <alignment horizontal="center" vertical="center"/>
    </xf>
    <xf numFmtId="0" fontId="0" fillId="6" borderId="27" xfId="0" applyFill="1" applyBorder="1" applyAlignment="1">
      <alignment horizontal="center" vertical="center"/>
    </xf>
    <xf numFmtId="0" fontId="0" fillId="6" borderId="7" xfId="0" applyFill="1" applyBorder="1" applyAlignment="1">
      <alignment horizontal="center" vertical="center"/>
    </xf>
    <xf numFmtId="0" fontId="0" fillId="6" borderId="23" xfId="0" applyFill="1" applyBorder="1" applyAlignment="1">
      <alignment horizontal="center" vertical="center"/>
    </xf>
    <xf numFmtId="0" fontId="0" fillId="2" borderId="20" xfId="0" applyFill="1" applyBorder="1" applyAlignment="1">
      <alignment horizontal="center" vertical="center"/>
    </xf>
    <xf numFmtId="0" fontId="0" fillId="0" borderId="4" xfId="0" applyBorder="1" applyProtection="1">
      <alignment vertical="center"/>
      <protection locked="0"/>
    </xf>
    <xf numFmtId="0" fontId="0" fillId="0" borderId="4" xfId="0"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0" borderId="30"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5" fontId="11" fillId="0" borderId="33" xfId="0" applyNumberFormat="1" applyFont="1" applyBorder="1">
      <alignment vertical="center"/>
    </xf>
    <xf numFmtId="0" fontId="0" fillId="0" borderId="34" xfId="0" applyBorder="1">
      <alignment vertical="center"/>
    </xf>
    <xf numFmtId="0" fontId="0" fillId="0" borderId="35" xfId="0" applyBorder="1">
      <alignment vertical="center"/>
    </xf>
    <xf numFmtId="49" fontId="0" fillId="0" borderId="4" xfId="0" applyNumberFormat="1" applyBorder="1">
      <alignment vertical="center"/>
    </xf>
    <xf numFmtId="0" fontId="0" fillId="0" borderId="4" xfId="0" applyBorder="1">
      <alignment vertical="center"/>
    </xf>
    <xf numFmtId="5" fontId="0" fillId="0" borderId="4" xfId="0" applyNumberFormat="1" applyBorder="1">
      <alignment vertical="center"/>
    </xf>
    <xf numFmtId="0" fontId="0" fillId="6" borderId="28" xfId="0" applyFill="1" applyBorder="1" applyAlignment="1">
      <alignment horizontal="center" vertical="center"/>
    </xf>
    <xf numFmtId="0" fontId="0" fillId="6" borderId="20" xfId="0" applyFill="1" applyBorder="1" applyAlignment="1">
      <alignment horizontal="center" vertical="center"/>
    </xf>
    <xf numFmtId="0" fontId="0" fillId="6" borderId="29"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0" borderId="25" xfId="0" applyBorder="1" applyAlignment="1">
      <alignment horizontal="center" vertical="center"/>
    </xf>
    <xf numFmtId="0" fontId="0" fillId="0" borderId="8" xfId="0" applyBorder="1">
      <alignment vertical="center"/>
    </xf>
    <xf numFmtId="0" fontId="16" fillId="0" borderId="0" xfId="1" applyFont="1" applyAlignment="1">
      <alignment horizontal="left" vertical="center"/>
    </xf>
    <xf numFmtId="0" fontId="17" fillId="0" borderId="0" xfId="1" applyFont="1" applyAlignment="1">
      <alignment horizontal="left" vertical="center"/>
    </xf>
    <xf numFmtId="0" fontId="10" fillId="0" borderId="0" xfId="1" applyAlignment="1">
      <alignment horizontal="center" vertical="center"/>
    </xf>
    <xf numFmtId="0" fontId="12" fillId="0" borderId="37" xfId="1" applyFont="1" applyBorder="1" applyAlignment="1">
      <alignment vertical="center" shrinkToFit="1"/>
    </xf>
    <xf numFmtId="0" fontId="10" fillId="0" borderId="37" xfId="1" applyBorder="1">
      <alignment vertical="center"/>
    </xf>
    <xf numFmtId="0" fontId="13" fillId="0" borderId="38" xfId="1" applyFont="1" applyBorder="1" applyAlignment="1">
      <alignment horizontal="left" vertical="center" wrapText="1"/>
    </xf>
    <xf numFmtId="0" fontId="14" fillId="0" borderId="39" xfId="1" applyFont="1" applyBorder="1" applyAlignment="1">
      <alignment horizontal="left" vertical="center"/>
    </xf>
    <xf numFmtId="0" fontId="14" fillId="0" borderId="40" xfId="1" applyFont="1" applyBorder="1" applyAlignment="1">
      <alignment horizontal="left" vertical="center"/>
    </xf>
    <xf numFmtId="0" fontId="15" fillId="0" borderId="41" xfId="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63500</xdr:rowOff>
    </xdr:from>
    <xdr:to>
      <xdr:col>3</xdr:col>
      <xdr:colOff>222250</xdr:colOff>
      <xdr:row>0</xdr:row>
      <xdr:rowOff>317500</xdr:rowOff>
    </xdr:to>
    <xdr:pic>
      <xdr:nvPicPr>
        <xdr:cNvPr id="2052" name="図 1">
          <a:extLst>
            <a:ext uri="{FF2B5EF4-FFF2-40B4-BE49-F238E27FC236}">
              <a16:creationId xmlns:a16="http://schemas.microsoft.com/office/drawing/2014/main" id="{00000000-0008-0000-0200-000004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a:fillRect/>
        </a:stretch>
      </xdr:blipFill>
      <xdr:spPr bwMode="auto">
        <a:xfrm>
          <a:off x="4445000" y="63500"/>
          <a:ext cx="8001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44450</xdr:colOff>
          <xdr:row>2</xdr:row>
          <xdr:rowOff>914400</xdr:rowOff>
        </xdr:from>
        <xdr:to>
          <xdr:col>0</xdr:col>
          <xdr:colOff>323850</xdr:colOff>
          <xdr:row>2</xdr:row>
          <xdr:rowOff>1060450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th_nishitokyo_entry_G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
      <sheetName val="女子"/>
      <sheetName val="体調管理チェックシート"/>
    </sheetNames>
    <sheetDataSet>
      <sheetData sheetId="0"/>
      <sheetData sheetId="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K61"/>
  <sheetViews>
    <sheetView showOutlineSymbols="0" topLeftCell="A4" zoomScaleNormal="100" workbookViewId="0">
      <selection activeCell="Y5" sqref="Y5:AA5"/>
    </sheetView>
  </sheetViews>
  <sheetFormatPr defaultRowHeight="13" x14ac:dyDescent="0.2"/>
  <cols>
    <col min="1" max="1" width="3.453125" customWidth="1"/>
    <col min="2" max="2" width="7.9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43</v>
      </c>
      <c r="C1" s="1"/>
      <c r="AG1" t="s">
        <v>12</v>
      </c>
      <c r="AH1" t="s">
        <v>16</v>
      </c>
      <c r="AJ1">
        <v>1</v>
      </c>
      <c r="AK1" t="s">
        <v>72</v>
      </c>
    </row>
    <row r="2" spans="1:37" ht="15" customHeight="1" x14ac:dyDescent="0.2">
      <c r="B2" s="2" t="s">
        <v>378</v>
      </c>
      <c r="C2" s="2"/>
      <c r="D2" s="2"/>
      <c r="E2" s="2"/>
      <c r="F2" s="2"/>
      <c r="G2" s="2"/>
      <c r="H2" s="2"/>
      <c r="I2" s="2"/>
      <c r="AF2" t="s">
        <v>30</v>
      </c>
      <c r="AG2" t="s">
        <v>13</v>
      </c>
      <c r="AH2" t="s">
        <v>17</v>
      </c>
      <c r="AI2" t="s">
        <v>44</v>
      </c>
      <c r="AJ2">
        <v>2</v>
      </c>
      <c r="AK2" t="s">
        <v>73</v>
      </c>
    </row>
    <row r="3" spans="1:37" ht="15" customHeight="1" x14ac:dyDescent="0.2">
      <c r="B3" s="83" t="s">
        <v>20</v>
      </c>
      <c r="C3" s="83"/>
      <c r="D3" s="98"/>
      <c r="E3" s="98"/>
      <c r="F3" s="98"/>
      <c r="G3" s="98"/>
      <c r="H3" s="98"/>
      <c r="I3" s="98"/>
      <c r="J3" s="98"/>
      <c r="K3" s="98"/>
      <c r="L3" s="98"/>
      <c r="M3" s="98"/>
      <c r="N3" s="98"/>
      <c r="Q3" s="12"/>
      <c r="R3" s="83" t="s">
        <v>60</v>
      </c>
      <c r="S3" s="83"/>
      <c r="T3" s="83"/>
      <c r="U3" s="12" t="s">
        <v>61</v>
      </c>
      <c r="V3" s="83" t="s">
        <v>62</v>
      </c>
      <c r="W3" s="83"/>
      <c r="X3" s="83"/>
      <c r="AF3" t="s">
        <v>31</v>
      </c>
      <c r="AH3" t="s">
        <v>18</v>
      </c>
      <c r="AI3" t="s">
        <v>45</v>
      </c>
      <c r="AJ3">
        <v>3</v>
      </c>
      <c r="AK3" t="s">
        <v>74</v>
      </c>
    </row>
    <row r="4" spans="1:37" ht="15" customHeight="1" thickBot="1" x14ac:dyDescent="0.25">
      <c r="B4" s="83" t="s">
        <v>22</v>
      </c>
      <c r="C4" s="83"/>
      <c r="D4" s="98"/>
      <c r="E4" s="98"/>
      <c r="F4" s="98"/>
      <c r="G4" s="98"/>
      <c r="H4" s="98"/>
      <c r="I4" s="98"/>
      <c r="J4" s="98"/>
      <c r="K4" s="98"/>
      <c r="L4" s="98"/>
      <c r="M4" s="98"/>
      <c r="N4" s="98"/>
      <c r="Q4" s="12" t="s">
        <v>58</v>
      </c>
      <c r="R4" s="108">
        <f>SUM(AB12:AB61)</f>
        <v>0</v>
      </c>
      <c r="S4" s="109"/>
      <c r="T4" s="109"/>
      <c r="U4" s="14">
        <v>600</v>
      </c>
      <c r="V4" s="110">
        <f>R4*U4</f>
        <v>0</v>
      </c>
      <c r="W4" s="110"/>
      <c r="X4" s="110"/>
      <c r="AF4" t="s">
        <v>32</v>
      </c>
      <c r="AI4" t="s">
        <v>46</v>
      </c>
      <c r="AJ4">
        <v>4</v>
      </c>
      <c r="AK4" t="s">
        <v>75</v>
      </c>
    </row>
    <row r="5" spans="1:37" ht="15" customHeight="1" x14ac:dyDescent="0.2">
      <c r="B5" s="84" t="s">
        <v>19</v>
      </c>
      <c r="C5" s="85"/>
      <c r="D5" s="98"/>
      <c r="E5" s="98"/>
      <c r="F5" s="98"/>
      <c r="G5" s="98"/>
      <c r="H5" s="98"/>
      <c r="I5" s="98"/>
      <c r="J5" s="98"/>
      <c r="K5" s="98"/>
      <c r="L5" s="98"/>
      <c r="M5" s="98"/>
      <c r="N5" s="98"/>
      <c r="Q5" s="12" t="s">
        <v>59</v>
      </c>
      <c r="R5" s="108">
        <f>SUM(AC12:AC61)</f>
        <v>0</v>
      </c>
      <c r="S5" s="109"/>
      <c r="T5" s="109"/>
      <c r="U5" s="14">
        <v>1000</v>
      </c>
      <c r="V5" s="110">
        <f>R5*U5</f>
        <v>0</v>
      </c>
      <c r="W5" s="110"/>
      <c r="X5" s="110"/>
      <c r="Y5" s="102" t="s">
        <v>63</v>
      </c>
      <c r="Z5" s="103"/>
      <c r="AA5" s="104"/>
      <c r="AF5" t="s">
        <v>368</v>
      </c>
      <c r="AI5" t="s">
        <v>47</v>
      </c>
      <c r="AJ5">
        <v>5</v>
      </c>
      <c r="AK5" t="s">
        <v>76</v>
      </c>
    </row>
    <row r="6" spans="1:37" ht="15" customHeight="1" thickBot="1" x14ac:dyDescent="0.25">
      <c r="B6" s="83" t="s">
        <v>23</v>
      </c>
      <c r="C6" s="83"/>
      <c r="D6" s="96"/>
      <c r="E6" s="96"/>
      <c r="F6" s="96"/>
      <c r="G6" s="96"/>
      <c r="H6" s="96"/>
      <c r="I6" s="96"/>
      <c r="J6" s="96"/>
      <c r="K6" s="96"/>
      <c r="L6" s="96"/>
      <c r="M6" s="96"/>
      <c r="N6" s="96"/>
      <c r="Q6" s="12" t="s">
        <v>64</v>
      </c>
      <c r="R6" s="118"/>
      <c r="S6" s="118"/>
      <c r="T6" s="118"/>
      <c r="U6" s="13"/>
      <c r="V6" s="110">
        <f>V4+V5</f>
        <v>0</v>
      </c>
      <c r="W6" s="109"/>
      <c r="X6" s="109"/>
      <c r="Y6" s="105">
        <f>V6+'中学生女子出場エントリー票 '!V6</f>
        <v>0</v>
      </c>
      <c r="Z6" s="106"/>
      <c r="AA6" s="107"/>
      <c r="AF6" t="s">
        <v>369</v>
      </c>
      <c r="AI6" t="s">
        <v>48</v>
      </c>
      <c r="AJ6">
        <v>6</v>
      </c>
      <c r="AK6" t="s">
        <v>77</v>
      </c>
    </row>
    <row r="7" spans="1:37" ht="15" customHeight="1" x14ac:dyDescent="0.2">
      <c r="B7" s="83" t="s">
        <v>21</v>
      </c>
      <c r="C7" s="83"/>
      <c r="D7" s="97"/>
      <c r="E7" s="97"/>
      <c r="F7" s="97"/>
      <c r="G7" s="97"/>
      <c r="H7" s="97"/>
      <c r="I7" s="97"/>
      <c r="J7" s="97"/>
      <c r="K7" s="97"/>
      <c r="L7" s="97"/>
      <c r="M7" s="97"/>
      <c r="N7" s="97"/>
      <c r="AF7" t="s">
        <v>370</v>
      </c>
      <c r="AI7" t="s">
        <v>49</v>
      </c>
      <c r="AJ7">
        <v>7</v>
      </c>
      <c r="AK7" t="s">
        <v>78</v>
      </c>
    </row>
    <row r="8" spans="1:37" ht="15" customHeight="1" x14ac:dyDescent="0.2">
      <c r="B8" s="83" t="s">
        <v>25</v>
      </c>
      <c r="C8" s="83"/>
      <c r="D8" s="98"/>
      <c r="E8" s="98"/>
      <c r="F8" s="98"/>
      <c r="G8" s="98"/>
      <c r="H8" s="98"/>
      <c r="I8" s="98"/>
      <c r="J8" s="98"/>
      <c r="K8" s="98"/>
      <c r="L8" s="98"/>
      <c r="M8" s="98"/>
      <c r="N8" s="98"/>
      <c r="AF8" t="s">
        <v>27</v>
      </c>
      <c r="AI8" t="s">
        <v>50</v>
      </c>
      <c r="AJ8">
        <v>8</v>
      </c>
      <c r="AK8" t="s">
        <v>79</v>
      </c>
    </row>
    <row r="9" spans="1:37" ht="14.5" customHeight="1" x14ac:dyDescent="0.2">
      <c r="B9" s="3"/>
      <c r="C9" s="3"/>
      <c r="D9" s="3"/>
      <c r="E9" s="3"/>
      <c r="F9" s="3"/>
      <c r="G9" s="3"/>
      <c r="H9" s="3"/>
      <c r="I9" s="3"/>
      <c r="J9" s="3"/>
      <c r="K9" s="3"/>
      <c r="L9" s="3"/>
      <c r="M9" s="3"/>
      <c r="N9" s="3"/>
      <c r="O9" s="3"/>
      <c r="P9" s="3"/>
      <c r="Q9" s="114" t="s">
        <v>14</v>
      </c>
      <c r="R9" s="95" t="s">
        <v>9</v>
      </c>
      <c r="S9" s="95"/>
      <c r="T9" s="95"/>
      <c r="U9" s="114" t="s">
        <v>15</v>
      </c>
      <c r="V9" s="95" t="s">
        <v>9</v>
      </c>
      <c r="W9" s="95"/>
      <c r="X9" s="95"/>
      <c r="Y9" s="39"/>
      <c r="Z9" s="36" t="s">
        <v>9</v>
      </c>
      <c r="AA9" s="36"/>
      <c r="AB9" s="99" t="s">
        <v>56</v>
      </c>
      <c r="AC9" s="99" t="s">
        <v>57</v>
      </c>
      <c r="AD9" s="17"/>
      <c r="AE9" s="17"/>
      <c r="AF9" t="s">
        <v>28</v>
      </c>
      <c r="AI9" t="s">
        <v>51</v>
      </c>
      <c r="AJ9">
        <v>9</v>
      </c>
      <c r="AK9" t="s">
        <v>80</v>
      </c>
    </row>
    <row r="10" spans="1:37" ht="15" customHeight="1" x14ac:dyDescent="0.2">
      <c r="A10" s="86"/>
      <c r="B10" s="88" t="s">
        <v>71</v>
      </c>
      <c r="C10" s="90" t="s">
        <v>0</v>
      </c>
      <c r="D10" s="92" t="s">
        <v>1</v>
      </c>
      <c r="E10" s="90" t="s">
        <v>2</v>
      </c>
      <c r="F10" s="92" t="s">
        <v>3</v>
      </c>
      <c r="G10" s="42" t="s">
        <v>120</v>
      </c>
      <c r="H10" s="43" t="s">
        <v>120</v>
      </c>
      <c r="I10" s="36" t="s">
        <v>376</v>
      </c>
      <c r="J10" s="111" t="s">
        <v>69</v>
      </c>
      <c r="K10" s="112"/>
      <c r="L10" s="113"/>
      <c r="M10" s="94" t="s">
        <v>26</v>
      </c>
      <c r="N10" s="94" t="s">
        <v>4</v>
      </c>
      <c r="O10" s="94" t="s">
        <v>5</v>
      </c>
      <c r="P10" s="29" t="s">
        <v>5</v>
      </c>
      <c r="Q10" s="115"/>
      <c r="R10" s="4" t="s">
        <v>10</v>
      </c>
      <c r="S10" s="5" t="s">
        <v>11</v>
      </c>
      <c r="T10" s="6"/>
      <c r="U10" s="115"/>
      <c r="V10" s="4" t="s">
        <v>10</v>
      </c>
      <c r="W10" s="5" t="s">
        <v>11</v>
      </c>
      <c r="X10" s="6"/>
      <c r="Y10" s="40"/>
      <c r="Z10" s="4" t="s">
        <v>11</v>
      </c>
      <c r="AA10" s="6"/>
      <c r="AB10" s="100"/>
      <c r="AC10" s="100"/>
      <c r="AD10" s="17"/>
      <c r="AE10" s="17"/>
      <c r="AF10" t="s">
        <v>29</v>
      </c>
      <c r="AI10" t="s">
        <v>52</v>
      </c>
      <c r="AJ10">
        <v>10</v>
      </c>
      <c r="AK10" t="s">
        <v>81</v>
      </c>
    </row>
    <row r="11" spans="1:37" ht="15" customHeight="1" x14ac:dyDescent="0.2">
      <c r="A11" s="87"/>
      <c r="B11" s="89"/>
      <c r="C11" s="91"/>
      <c r="D11" s="93"/>
      <c r="E11" s="91"/>
      <c r="F11" s="93"/>
      <c r="G11" s="31" t="s">
        <v>121</v>
      </c>
      <c r="H11" s="28" t="s">
        <v>122</v>
      </c>
      <c r="I11" s="81" t="s">
        <v>377</v>
      </c>
      <c r="J11" s="33" t="s">
        <v>66</v>
      </c>
      <c r="K11" s="34" t="s">
        <v>67</v>
      </c>
      <c r="L11" s="35" t="s">
        <v>68</v>
      </c>
      <c r="M11" s="117"/>
      <c r="N11" s="89"/>
      <c r="O11" s="89"/>
      <c r="P11" s="30" t="s">
        <v>70</v>
      </c>
      <c r="Q11" s="116"/>
      <c r="R11" s="8"/>
      <c r="S11" s="9" t="s">
        <v>6</v>
      </c>
      <c r="T11" s="10"/>
      <c r="U11" s="116"/>
      <c r="V11" s="8"/>
      <c r="W11" s="9" t="s">
        <v>6</v>
      </c>
      <c r="X11" s="37" t="s">
        <v>7</v>
      </c>
      <c r="Y11" s="41" t="s">
        <v>8</v>
      </c>
      <c r="Z11" s="38"/>
      <c r="AA11" s="10"/>
      <c r="AB11" s="101"/>
      <c r="AC11" s="101"/>
      <c r="AD11" s="17"/>
      <c r="AE11" s="17"/>
      <c r="AF11" t="s">
        <v>374</v>
      </c>
      <c r="AI11" t="s">
        <v>53</v>
      </c>
      <c r="AJ11">
        <v>11</v>
      </c>
      <c r="AK11" t="s">
        <v>82</v>
      </c>
    </row>
    <row r="12" spans="1:37" ht="15" customHeight="1" x14ac:dyDescent="0.2">
      <c r="A12" s="7">
        <v>1</v>
      </c>
      <c r="B12" s="16"/>
      <c r="C12" s="18"/>
      <c r="D12" s="19"/>
      <c r="E12" s="20" t="str">
        <f>ASC(PHONETIC(C12))</f>
        <v/>
      </c>
      <c r="F12" s="21" t="str">
        <f t="shared" ref="F12:F36" si="0">ASC(PHONETIC(D12))</f>
        <v/>
      </c>
      <c r="G12" s="72"/>
      <c r="H12" s="73"/>
      <c r="I12" s="82"/>
      <c r="J12" s="74"/>
      <c r="K12" s="75"/>
      <c r="L12" s="76"/>
      <c r="M12" s="22"/>
      <c r="N12" s="79" t="s">
        <v>12</v>
      </c>
      <c r="O12" s="23"/>
      <c r="P12" s="80"/>
      <c r="Q12" s="24"/>
      <c r="R12" s="25"/>
      <c r="S12" s="26"/>
      <c r="T12" s="27"/>
      <c r="U12" s="24"/>
      <c r="V12" s="25"/>
      <c r="W12" s="26"/>
      <c r="X12" s="27"/>
      <c r="Y12" s="23"/>
      <c r="Z12" s="26"/>
      <c r="AA12" s="27"/>
      <c r="AB12" s="15">
        <f>IF(Q12&gt;0,1,0)+IF(U12&gt;0,1,0)</f>
        <v>0</v>
      </c>
      <c r="AC12" s="15">
        <f t="shared" ref="AC12:AC43" si="1">IF(Y12=$AI$2,1,0)+IF(Y12=$AI$8,1,0)</f>
        <v>0</v>
      </c>
      <c r="AD12" s="3"/>
      <c r="AE12" s="3"/>
      <c r="AF12" s="11" t="s">
        <v>33</v>
      </c>
      <c r="AI12" t="s">
        <v>54</v>
      </c>
      <c r="AJ12">
        <v>12</v>
      </c>
      <c r="AK12" t="s">
        <v>83</v>
      </c>
    </row>
    <row r="13" spans="1:37" ht="15" customHeight="1" x14ac:dyDescent="0.2">
      <c r="A13" s="7">
        <f>A12+1</f>
        <v>2</v>
      </c>
      <c r="B13" s="16"/>
      <c r="C13" s="18"/>
      <c r="D13" s="19"/>
      <c r="E13" s="20" t="str">
        <f t="shared" ref="E13:E36" si="2">ASC(PHONETIC(C13))</f>
        <v/>
      </c>
      <c r="F13" s="21" t="str">
        <f t="shared" si="0"/>
        <v/>
      </c>
      <c r="G13" s="72"/>
      <c r="H13" s="73"/>
      <c r="I13" s="82"/>
      <c r="J13" s="74"/>
      <c r="K13" s="75"/>
      <c r="L13" s="76"/>
      <c r="M13" s="22"/>
      <c r="N13" s="79" t="s">
        <v>12</v>
      </c>
      <c r="O13" s="23"/>
      <c r="P13" s="80"/>
      <c r="Q13" s="24"/>
      <c r="R13" s="25"/>
      <c r="S13" s="26"/>
      <c r="T13" s="27"/>
      <c r="U13" s="24"/>
      <c r="V13" s="25"/>
      <c r="W13" s="26"/>
      <c r="X13" s="27"/>
      <c r="Y13" s="23"/>
      <c r="Z13" s="26"/>
      <c r="AA13" s="27"/>
      <c r="AB13" s="15">
        <f t="shared" ref="AB13:AB36" si="3">IF(Q13&gt;0,1,0)+IF(U13&gt;0,1,0)</f>
        <v>0</v>
      </c>
      <c r="AC13" s="15">
        <f t="shared" si="1"/>
        <v>0</v>
      </c>
      <c r="AD13" s="3"/>
      <c r="AE13" s="3"/>
      <c r="AF13" s="11" t="s">
        <v>34</v>
      </c>
      <c r="AI13" t="s">
        <v>55</v>
      </c>
      <c r="AJ13">
        <v>13</v>
      </c>
      <c r="AK13" t="s">
        <v>84</v>
      </c>
    </row>
    <row r="14" spans="1:37" ht="15" customHeight="1" x14ac:dyDescent="0.2">
      <c r="A14" s="7">
        <f t="shared" ref="A14:A36" si="4">A13+1</f>
        <v>3</v>
      </c>
      <c r="B14" s="16"/>
      <c r="C14" s="18"/>
      <c r="D14" s="19"/>
      <c r="E14" s="20" t="str">
        <f t="shared" si="2"/>
        <v/>
      </c>
      <c r="F14" s="21" t="str">
        <f t="shared" si="0"/>
        <v/>
      </c>
      <c r="G14" s="72"/>
      <c r="H14" s="73"/>
      <c r="I14" s="82"/>
      <c r="J14" s="74"/>
      <c r="K14" s="75"/>
      <c r="L14" s="76"/>
      <c r="M14" s="22"/>
      <c r="N14" s="79" t="s">
        <v>12</v>
      </c>
      <c r="O14" s="23"/>
      <c r="P14" s="80"/>
      <c r="Q14" s="24"/>
      <c r="R14" s="25"/>
      <c r="S14" s="26"/>
      <c r="T14" s="27"/>
      <c r="U14" s="24"/>
      <c r="V14" s="25"/>
      <c r="W14" s="26"/>
      <c r="X14" s="27"/>
      <c r="Y14" s="23"/>
      <c r="Z14" s="26"/>
      <c r="AA14" s="27"/>
      <c r="AB14" s="15">
        <f t="shared" si="3"/>
        <v>0</v>
      </c>
      <c r="AC14" s="15">
        <f t="shared" si="1"/>
        <v>0</v>
      </c>
      <c r="AD14" s="3"/>
      <c r="AE14" s="3"/>
      <c r="AF14" s="11" t="s">
        <v>35</v>
      </c>
      <c r="AJ14">
        <v>14</v>
      </c>
      <c r="AK14" t="s">
        <v>85</v>
      </c>
    </row>
    <row r="15" spans="1:37" ht="15" customHeight="1" x14ac:dyDescent="0.2">
      <c r="A15" s="7">
        <f t="shared" si="4"/>
        <v>4</v>
      </c>
      <c r="B15" s="16"/>
      <c r="C15" s="18"/>
      <c r="D15" s="19"/>
      <c r="E15" s="20" t="str">
        <f t="shared" si="2"/>
        <v/>
      </c>
      <c r="F15" s="21" t="str">
        <f t="shared" si="0"/>
        <v/>
      </c>
      <c r="G15" s="72"/>
      <c r="H15" s="73"/>
      <c r="I15" s="82"/>
      <c r="J15" s="74"/>
      <c r="K15" s="75"/>
      <c r="L15" s="76"/>
      <c r="M15" s="22"/>
      <c r="N15" s="79" t="s">
        <v>12</v>
      </c>
      <c r="O15" s="23"/>
      <c r="P15" s="80"/>
      <c r="Q15" s="24"/>
      <c r="R15" s="25"/>
      <c r="S15" s="26"/>
      <c r="T15" s="27"/>
      <c r="U15" s="24"/>
      <c r="V15" s="25"/>
      <c r="W15" s="26"/>
      <c r="X15" s="27"/>
      <c r="Y15" s="23"/>
      <c r="Z15" s="26"/>
      <c r="AA15" s="27"/>
      <c r="AB15" s="15">
        <f t="shared" si="3"/>
        <v>0</v>
      </c>
      <c r="AC15" s="15">
        <f t="shared" si="1"/>
        <v>0</v>
      </c>
      <c r="AD15" s="3"/>
      <c r="AE15" s="3"/>
      <c r="AF15" s="11" t="s">
        <v>36</v>
      </c>
      <c r="AJ15">
        <v>15</v>
      </c>
      <c r="AK15" t="s">
        <v>86</v>
      </c>
    </row>
    <row r="16" spans="1:37" ht="15" customHeight="1" x14ac:dyDescent="0.2">
      <c r="A16" s="7">
        <f t="shared" si="4"/>
        <v>5</v>
      </c>
      <c r="B16" s="16"/>
      <c r="C16" s="18"/>
      <c r="D16" s="19"/>
      <c r="E16" s="20" t="str">
        <f t="shared" si="2"/>
        <v/>
      </c>
      <c r="F16" s="21" t="str">
        <f t="shared" si="0"/>
        <v/>
      </c>
      <c r="G16" s="72"/>
      <c r="H16" s="73"/>
      <c r="I16" s="82"/>
      <c r="J16" s="74"/>
      <c r="K16" s="75"/>
      <c r="L16" s="76"/>
      <c r="M16" s="22"/>
      <c r="N16" s="79" t="s">
        <v>12</v>
      </c>
      <c r="O16" s="23"/>
      <c r="P16" s="80"/>
      <c r="Q16" s="24"/>
      <c r="R16" s="25"/>
      <c r="S16" s="26"/>
      <c r="T16" s="27"/>
      <c r="U16" s="24"/>
      <c r="V16" s="25"/>
      <c r="W16" s="26"/>
      <c r="X16" s="27"/>
      <c r="Y16" s="23"/>
      <c r="Z16" s="26"/>
      <c r="AA16" s="27"/>
      <c r="AB16" s="15">
        <f t="shared" si="3"/>
        <v>0</v>
      </c>
      <c r="AC16" s="15">
        <f t="shared" si="1"/>
        <v>0</v>
      </c>
      <c r="AD16" s="3"/>
      <c r="AE16" s="3"/>
      <c r="AF16" s="11" t="s">
        <v>37</v>
      </c>
      <c r="AJ16">
        <v>16</v>
      </c>
      <c r="AK16" t="s">
        <v>87</v>
      </c>
    </row>
    <row r="17" spans="1:37" ht="15" customHeight="1" x14ac:dyDescent="0.2">
      <c r="A17" s="7">
        <f t="shared" si="4"/>
        <v>6</v>
      </c>
      <c r="B17" s="16"/>
      <c r="C17" s="18"/>
      <c r="D17" s="19"/>
      <c r="E17" s="20" t="str">
        <f t="shared" si="2"/>
        <v/>
      </c>
      <c r="F17" s="21" t="str">
        <f t="shared" si="0"/>
        <v/>
      </c>
      <c r="G17" s="72"/>
      <c r="H17" s="73"/>
      <c r="I17" s="82"/>
      <c r="J17" s="74"/>
      <c r="K17" s="75"/>
      <c r="L17" s="76"/>
      <c r="M17" s="22"/>
      <c r="N17" s="79" t="s">
        <v>12</v>
      </c>
      <c r="O17" s="23"/>
      <c r="P17" s="80"/>
      <c r="Q17" s="24"/>
      <c r="R17" s="25"/>
      <c r="S17" s="26"/>
      <c r="T17" s="27"/>
      <c r="U17" s="24"/>
      <c r="V17" s="25"/>
      <c r="W17" s="26"/>
      <c r="X17" s="27"/>
      <c r="Y17" s="23"/>
      <c r="Z17" s="26"/>
      <c r="AA17" s="27"/>
      <c r="AB17" s="15">
        <f t="shared" si="3"/>
        <v>0</v>
      </c>
      <c r="AC17" s="15">
        <f t="shared" si="1"/>
        <v>0</v>
      </c>
      <c r="AD17" s="3"/>
      <c r="AE17" s="3"/>
      <c r="AF17" s="11" t="s">
        <v>38</v>
      </c>
      <c r="AJ17">
        <v>17</v>
      </c>
      <c r="AK17" t="s">
        <v>88</v>
      </c>
    </row>
    <row r="18" spans="1:37" ht="15" customHeight="1" x14ac:dyDescent="0.2">
      <c r="A18" s="7">
        <f t="shared" si="4"/>
        <v>7</v>
      </c>
      <c r="B18" s="16"/>
      <c r="C18" s="18"/>
      <c r="D18" s="19"/>
      <c r="E18" s="20" t="str">
        <f t="shared" si="2"/>
        <v/>
      </c>
      <c r="F18" s="21" t="str">
        <f t="shared" si="0"/>
        <v/>
      </c>
      <c r="G18" s="72"/>
      <c r="H18" s="73"/>
      <c r="I18" s="82"/>
      <c r="J18" s="74"/>
      <c r="K18" s="75"/>
      <c r="L18" s="76"/>
      <c r="M18" s="22"/>
      <c r="N18" s="79" t="s">
        <v>12</v>
      </c>
      <c r="O18" s="23"/>
      <c r="P18" s="80"/>
      <c r="Q18" s="24"/>
      <c r="R18" s="25"/>
      <c r="S18" s="26"/>
      <c r="T18" s="27"/>
      <c r="U18" s="24"/>
      <c r="V18" s="25"/>
      <c r="W18" s="26"/>
      <c r="X18" s="27"/>
      <c r="Y18" s="23"/>
      <c r="Z18" s="26"/>
      <c r="AA18" s="27"/>
      <c r="AB18" s="15">
        <f t="shared" si="3"/>
        <v>0</v>
      </c>
      <c r="AC18" s="15">
        <f t="shared" si="1"/>
        <v>0</v>
      </c>
      <c r="AD18" s="3"/>
      <c r="AE18" s="3"/>
      <c r="AF18" s="11" t="s">
        <v>39</v>
      </c>
      <c r="AJ18">
        <v>18</v>
      </c>
      <c r="AK18" t="s">
        <v>89</v>
      </c>
    </row>
    <row r="19" spans="1:37" ht="15" customHeight="1" x14ac:dyDescent="0.2">
      <c r="A19" s="7">
        <f t="shared" si="4"/>
        <v>8</v>
      </c>
      <c r="B19" s="16"/>
      <c r="C19" s="18"/>
      <c r="D19" s="19"/>
      <c r="E19" s="20" t="str">
        <f t="shared" si="2"/>
        <v/>
      </c>
      <c r="F19" s="21" t="str">
        <f t="shared" si="0"/>
        <v/>
      </c>
      <c r="G19" s="72"/>
      <c r="H19" s="73"/>
      <c r="I19" s="82"/>
      <c r="J19" s="74"/>
      <c r="K19" s="75"/>
      <c r="L19" s="76"/>
      <c r="M19" s="22"/>
      <c r="N19" s="79" t="s">
        <v>12</v>
      </c>
      <c r="O19" s="23"/>
      <c r="P19" s="80"/>
      <c r="Q19" s="24"/>
      <c r="R19" s="25"/>
      <c r="S19" s="26"/>
      <c r="T19" s="27"/>
      <c r="U19" s="24"/>
      <c r="V19" s="25"/>
      <c r="W19" s="26"/>
      <c r="X19" s="27"/>
      <c r="Y19" s="23"/>
      <c r="Z19" s="26"/>
      <c r="AA19" s="27"/>
      <c r="AB19" s="15">
        <f t="shared" si="3"/>
        <v>0</v>
      </c>
      <c r="AC19" s="15">
        <f t="shared" si="1"/>
        <v>0</v>
      </c>
      <c r="AD19" s="3"/>
      <c r="AE19" s="3"/>
      <c r="AF19" s="11" t="s">
        <v>40</v>
      </c>
      <c r="AJ19">
        <v>19</v>
      </c>
      <c r="AK19" t="s">
        <v>90</v>
      </c>
    </row>
    <row r="20" spans="1:37" ht="15" customHeight="1" x14ac:dyDescent="0.2">
      <c r="A20" s="7">
        <f t="shared" si="4"/>
        <v>9</v>
      </c>
      <c r="B20" s="16"/>
      <c r="C20" s="18"/>
      <c r="D20" s="19"/>
      <c r="E20" s="20" t="str">
        <f t="shared" si="2"/>
        <v/>
      </c>
      <c r="F20" s="21" t="str">
        <f t="shared" si="0"/>
        <v/>
      </c>
      <c r="G20" s="72"/>
      <c r="H20" s="73"/>
      <c r="I20" s="82"/>
      <c r="J20" s="74"/>
      <c r="K20" s="75"/>
      <c r="L20" s="76"/>
      <c r="M20" s="22"/>
      <c r="N20" s="79" t="s">
        <v>12</v>
      </c>
      <c r="O20" s="23"/>
      <c r="P20" s="80"/>
      <c r="Q20" s="24"/>
      <c r="R20" s="25"/>
      <c r="S20" s="26"/>
      <c r="T20" s="27"/>
      <c r="U20" s="24"/>
      <c r="V20" s="25"/>
      <c r="W20" s="26"/>
      <c r="X20" s="27"/>
      <c r="Y20" s="23"/>
      <c r="Z20" s="26"/>
      <c r="AA20" s="27"/>
      <c r="AB20" s="15">
        <f t="shared" si="3"/>
        <v>0</v>
      </c>
      <c r="AC20" s="15">
        <f t="shared" si="1"/>
        <v>0</v>
      </c>
      <c r="AD20" s="3"/>
      <c r="AE20" s="3"/>
      <c r="AF20" s="11" t="s">
        <v>41</v>
      </c>
      <c r="AJ20">
        <v>20</v>
      </c>
      <c r="AK20" t="s">
        <v>91</v>
      </c>
    </row>
    <row r="21" spans="1:37" ht="15" customHeight="1" x14ac:dyDescent="0.2">
      <c r="A21" s="7">
        <f t="shared" si="4"/>
        <v>10</v>
      </c>
      <c r="B21" s="16"/>
      <c r="C21" s="18"/>
      <c r="D21" s="19"/>
      <c r="E21" s="20" t="str">
        <f t="shared" si="2"/>
        <v/>
      </c>
      <c r="F21" s="21" t="str">
        <f t="shared" si="0"/>
        <v/>
      </c>
      <c r="G21" s="72"/>
      <c r="H21" s="73"/>
      <c r="I21" s="82"/>
      <c r="J21" s="74"/>
      <c r="K21" s="75"/>
      <c r="L21" s="76"/>
      <c r="M21" s="22"/>
      <c r="N21" s="79" t="s">
        <v>12</v>
      </c>
      <c r="O21" s="23"/>
      <c r="P21" s="80"/>
      <c r="Q21" s="24"/>
      <c r="R21" s="25"/>
      <c r="S21" s="26"/>
      <c r="T21" s="27"/>
      <c r="U21" s="24"/>
      <c r="V21" s="25"/>
      <c r="W21" s="26"/>
      <c r="X21" s="27"/>
      <c r="Y21" s="23"/>
      <c r="Z21" s="26"/>
      <c r="AA21" s="27"/>
      <c r="AB21" s="15">
        <f t="shared" si="3"/>
        <v>0</v>
      </c>
      <c r="AC21" s="15">
        <f t="shared" si="1"/>
        <v>0</v>
      </c>
      <c r="AD21" s="3"/>
      <c r="AE21" s="3"/>
      <c r="AJ21">
        <v>21</v>
      </c>
      <c r="AK21" t="s">
        <v>92</v>
      </c>
    </row>
    <row r="22" spans="1:37" ht="15" customHeight="1" x14ac:dyDescent="0.2">
      <c r="A22" s="7">
        <f t="shared" si="4"/>
        <v>11</v>
      </c>
      <c r="B22" s="16"/>
      <c r="C22" s="18"/>
      <c r="D22" s="19"/>
      <c r="E22" s="20" t="str">
        <f t="shared" si="2"/>
        <v/>
      </c>
      <c r="F22" s="21" t="str">
        <f t="shared" si="0"/>
        <v/>
      </c>
      <c r="G22" s="72"/>
      <c r="H22" s="73"/>
      <c r="I22" s="82"/>
      <c r="J22" s="74"/>
      <c r="K22" s="75"/>
      <c r="L22" s="76"/>
      <c r="M22" s="22"/>
      <c r="N22" s="79" t="s">
        <v>12</v>
      </c>
      <c r="O22" s="23"/>
      <c r="P22" s="80"/>
      <c r="Q22" s="24"/>
      <c r="R22" s="25"/>
      <c r="S22" s="26"/>
      <c r="T22" s="27"/>
      <c r="U22" s="24"/>
      <c r="V22" s="25"/>
      <c r="W22" s="26"/>
      <c r="X22" s="27"/>
      <c r="Y22" s="23"/>
      <c r="Z22" s="26"/>
      <c r="AA22" s="27"/>
      <c r="AB22" s="15">
        <f t="shared" si="3"/>
        <v>0</v>
      </c>
      <c r="AC22" s="15">
        <f t="shared" si="1"/>
        <v>0</v>
      </c>
      <c r="AD22" s="3"/>
      <c r="AE22" s="3"/>
      <c r="AJ22">
        <v>22</v>
      </c>
      <c r="AK22" t="s">
        <v>93</v>
      </c>
    </row>
    <row r="23" spans="1:37" ht="15" customHeight="1" x14ac:dyDescent="0.2">
      <c r="A23" s="7">
        <f t="shared" si="4"/>
        <v>12</v>
      </c>
      <c r="B23" s="16"/>
      <c r="C23" s="18"/>
      <c r="D23" s="19"/>
      <c r="E23" s="20" t="str">
        <f t="shared" si="2"/>
        <v/>
      </c>
      <c r="F23" s="21" t="str">
        <f t="shared" si="0"/>
        <v/>
      </c>
      <c r="G23" s="72"/>
      <c r="H23" s="73"/>
      <c r="I23" s="82"/>
      <c r="J23" s="74"/>
      <c r="K23" s="75"/>
      <c r="L23" s="76"/>
      <c r="M23" s="22"/>
      <c r="N23" s="79" t="s">
        <v>12</v>
      </c>
      <c r="O23" s="23"/>
      <c r="P23" s="80"/>
      <c r="Q23" s="24"/>
      <c r="R23" s="25"/>
      <c r="S23" s="26"/>
      <c r="T23" s="27"/>
      <c r="U23" s="24"/>
      <c r="V23" s="25"/>
      <c r="W23" s="26"/>
      <c r="X23" s="27"/>
      <c r="Y23" s="23"/>
      <c r="Z23" s="26"/>
      <c r="AA23" s="27"/>
      <c r="AB23" s="15">
        <f t="shared" si="3"/>
        <v>0</v>
      </c>
      <c r="AC23" s="15">
        <f t="shared" si="1"/>
        <v>0</v>
      </c>
      <c r="AD23" s="3"/>
      <c r="AE23" s="3"/>
      <c r="AJ23">
        <v>23</v>
      </c>
      <c r="AK23" t="s">
        <v>94</v>
      </c>
    </row>
    <row r="24" spans="1:37" ht="15" customHeight="1" x14ac:dyDescent="0.2">
      <c r="A24" s="7">
        <f t="shared" si="4"/>
        <v>13</v>
      </c>
      <c r="B24" s="16"/>
      <c r="C24" s="18"/>
      <c r="D24" s="19"/>
      <c r="E24" s="20" t="str">
        <f t="shared" si="2"/>
        <v/>
      </c>
      <c r="F24" s="21" t="str">
        <f t="shared" si="0"/>
        <v/>
      </c>
      <c r="G24" s="72"/>
      <c r="H24" s="73"/>
      <c r="I24" s="82"/>
      <c r="J24" s="74"/>
      <c r="K24" s="75"/>
      <c r="L24" s="76"/>
      <c r="M24" s="22"/>
      <c r="N24" s="79" t="s">
        <v>12</v>
      </c>
      <c r="O24" s="23"/>
      <c r="P24" s="80"/>
      <c r="Q24" s="24"/>
      <c r="R24" s="25"/>
      <c r="S24" s="26"/>
      <c r="T24" s="27"/>
      <c r="U24" s="24"/>
      <c r="V24" s="25"/>
      <c r="W24" s="26"/>
      <c r="X24" s="27"/>
      <c r="Y24" s="23"/>
      <c r="Z24" s="26"/>
      <c r="AA24" s="27"/>
      <c r="AB24" s="15">
        <f t="shared" si="3"/>
        <v>0</v>
      </c>
      <c r="AC24" s="15">
        <f t="shared" si="1"/>
        <v>0</v>
      </c>
      <c r="AD24" s="3"/>
      <c r="AE24" s="3"/>
      <c r="AJ24">
        <v>24</v>
      </c>
      <c r="AK24" t="s">
        <v>95</v>
      </c>
    </row>
    <row r="25" spans="1:37" ht="15" customHeight="1" x14ac:dyDescent="0.2">
      <c r="A25" s="7">
        <f t="shared" si="4"/>
        <v>14</v>
      </c>
      <c r="B25" s="16"/>
      <c r="C25" s="18"/>
      <c r="D25" s="19"/>
      <c r="E25" s="20" t="str">
        <f t="shared" si="2"/>
        <v/>
      </c>
      <c r="F25" s="21" t="str">
        <f t="shared" si="0"/>
        <v/>
      </c>
      <c r="G25" s="72"/>
      <c r="H25" s="73"/>
      <c r="I25" s="82"/>
      <c r="J25" s="74"/>
      <c r="K25" s="75"/>
      <c r="L25" s="76"/>
      <c r="M25" s="22"/>
      <c r="N25" s="79" t="s">
        <v>12</v>
      </c>
      <c r="O25" s="23"/>
      <c r="P25" s="80"/>
      <c r="Q25" s="24"/>
      <c r="R25" s="25"/>
      <c r="S25" s="26"/>
      <c r="T25" s="27"/>
      <c r="U25" s="24"/>
      <c r="V25" s="25"/>
      <c r="W25" s="26"/>
      <c r="X25" s="27"/>
      <c r="Y25" s="23"/>
      <c r="Z25" s="26"/>
      <c r="AA25" s="27"/>
      <c r="AB25" s="15">
        <f t="shared" si="3"/>
        <v>0</v>
      </c>
      <c r="AC25" s="15">
        <f t="shared" si="1"/>
        <v>0</v>
      </c>
      <c r="AD25" s="3"/>
      <c r="AE25" s="3"/>
      <c r="AJ25">
        <v>25</v>
      </c>
      <c r="AK25" t="s">
        <v>96</v>
      </c>
    </row>
    <row r="26" spans="1:37" ht="15" customHeight="1" x14ac:dyDescent="0.2">
      <c r="A26" s="7">
        <f t="shared" si="4"/>
        <v>15</v>
      </c>
      <c r="B26" s="16"/>
      <c r="C26" s="18"/>
      <c r="D26" s="19"/>
      <c r="E26" s="20" t="str">
        <f t="shared" si="2"/>
        <v/>
      </c>
      <c r="F26" s="21" t="str">
        <f t="shared" si="0"/>
        <v/>
      </c>
      <c r="G26" s="72"/>
      <c r="H26" s="73"/>
      <c r="I26" s="82"/>
      <c r="J26" s="74"/>
      <c r="K26" s="75"/>
      <c r="L26" s="76"/>
      <c r="M26" s="22"/>
      <c r="N26" s="79" t="s">
        <v>12</v>
      </c>
      <c r="O26" s="23"/>
      <c r="P26" s="80"/>
      <c r="Q26" s="24"/>
      <c r="R26" s="25"/>
      <c r="S26" s="26"/>
      <c r="T26" s="27"/>
      <c r="U26" s="24"/>
      <c r="V26" s="25"/>
      <c r="W26" s="26"/>
      <c r="X26" s="27"/>
      <c r="Y26" s="23"/>
      <c r="Z26" s="26"/>
      <c r="AA26" s="27"/>
      <c r="AB26" s="15">
        <f t="shared" si="3"/>
        <v>0</v>
      </c>
      <c r="AC26" s="15">
        <f t="shared" si="1"/>
        <v>0</v>
      </c>
      <c r="AD26" s="3"/>
      <c r="AE26" s="3"/>
      <c r="AJ26">
        <v>26</v>
      </c>
      <c r="AK26" t="s">
        <v>97</v>
      </c>
    </row>
    <row r="27" spans="1:37" ht="15" customHeight="1" x14ac:dyDescent="0.2">
      <c r="A27" s="7">
        <f t="shared" si="4"/>
        <v>16</v>
      </c>
      <c r="B27" s="16"/>
      <c r="C27" s="18"/>
      <c r="D27" s="19"/>
      <c r="E27" s="20" t="str">
        <f t="shared" si="2"/>
        <v/>
      </c>
      <c r="F27" s="21" t="str">
        <f t="shared" si="0"/>
        <v/>
      </c>
      <c r="G27" s="72"/>
      <c r="H27" s="73"/>
      <c r="I27" s="82"/>
      <c r="J27" s="74"/>
      <c r="K27" s="75"/>
      <c r="L27" s="76"/>
      <c r="M27" s="22"/>
      <c r="N27" s="79" t="s">
        <v>12</v>
      </c>
      <c r="O27" s="23"/>
      <c r="P27" s="80"/>
      <c r="Q27" s="24"/>
      <c r="R27" s="25"/>
      <c r="S27" s="26"/>
      <c r="T27" s="27"/>
      <c r="U27" s="24"/>
      <c r="V27" s="25"/>
      <c r="W27" s="26"/>
      <c r="X27" s="27"/>
      <c r="Y27" s="23"/>
      <c r="Z27" s="26"/>
      <c r="AA27" s="27"/>
      <c r="AB27" s="15">
        <f t="shared" si="3"/>
        <v>0</v>
      </c>
      <c r="AC27" s="15">
        <f t="shared" si="1"/>
        <v>0</v>
      </c>
      <c r="AD27" s="3"/>
      <c r="AE27" s="3"/>
      <c r="AJ27">
        <v>27</v>
      </c>
      <c r="AK27" t="s">
        <v>98</v>
      </c>
    </row>
    <row r="28" spans="1:37" ht="15" customHeight="1" x14ac:dyDescent="0.2">
      <c r="A28" s="7">
        <f t="shared" si="4"/>
        <v>17</v>
      </c>
      <c r="B28" s="16"/>
      <c r="C28" s="18"/>
      <c r="D28" s="19"/>
      <c r="E28" s="20" t="str">
        <f t="shared" si="2"/>
        <v/>
      </c>
      <c r="F28" s="21" t="str">
        <f t="shared" si="0"/>
        <v/>
      </c>
      <c r="G28" s="72"/>
      <c r="H28" s="73"/>
      <c r="I28" s="82"/>
      <c r="J28" s="74"/>
      <c r="K28" s="75"/>
      <c r="L28" s="76"/>
      <c r="M28" s="22"/>
      <c r="N28" s="79" t="s">
        <v>12</v>
      </c>
      <c r="O28" s="23"/>
      <c r="P28" s="80"/>
      <c r="Q28" s="24"/>
      <c r="R28" s="25"/>
      <c r="S28" s="26"/>
      <c r="T28" s="27"/>
      <c r="U28" s="24"/>
      <c r="V28" s="25"/>
      <c r="W28" s="26"/>
      <c r="X28" s="27"/>
      <c r="Y28" s="23"/>
      <c r="Z28" s="26"/>
      <c r="AA28" s="27"/>
      <c r="AB28" s="15">
        <f t="shared" si="3"/>
        <v>0</v>
      </c>
      <c r="AC28" s="15">
        <f t="shared" si="1"/>
        <v>0</v>
      </c>
      <c r="AD28" s="3"/>
      <c r="AE28" s="3"/>
      <c r="AJ28">
        <v>28</v>
      </c>
      <c r="AK28" t="s">
        <v>99</v>
      </c>
    </row>
    <row r="29" spans="1:37" ht="15" customHeight="1" x14ac:dyDescent="0.2">
      <c r="A29" s="7">
        <f t="shared" si="4"/>
        <v>18</v>
      </c>
      <c r="B29" s="16"/>
      <c r="C29" s="18"/>
      <c r="D29" s="19"/>
      <c r="E29" s="20" t="str">
        <f t="shared" si="2"/>
        <v/>
      </c>
      <c r="F29" s="21" t="str">
        <f t="shared" si="0"/>
        <v/>
      </c>
      <c r="G29" s="72"/>
      <c r="H29" s="73"/>
      <c r="I29" s="82"/>
      <c r="J29" s="74"/>
      <c r="K29" s="75"/>
      <c r="L29" s="76"/>
      <c r="M29" s="22"/>
      <c r="N29" s="79" t="s">
        <v>12</v>
      </c>
      <c r="O29" s="23"/>
      <c r="P29" s="80"/>
      <c r="Q29" s="24"/>
      <c r="R29" s="25"/>
      <c r="S29" s="26"/>
      <c r="T29" s="27"/>
      <c r="U29" s="24"/>
      <c r="V29" s="25"/>
      <c r="W29" s="26"/>
      <c r="X29" s="27"/>
      <c r="Y29" s="23"/>
      <c r="Z29" s="26"/>
      <c r="AA29" s="27"/>
      <c r="AB29" s="15">
        <f t="shared" si="3"/>
        <v>0</v>
      </c>
      <c r="AC29" s="15">
        <f t="shared" si="1"/>
        <v>0</v>
      </c>
      <c r="AD29" s="3"/>
      <c r="AE29" s="3"/>
      <c r="AJ29">
        <v>29</v>
      </c>
      <c r="AK29" t="s">
        <v>100</v>
      </c>
    </row>
    <row r="30" spans="1:37" ht="15" customHeight="1" x14ac:dyDescent="0.2">
      <c r="A30" s="7">
        <f t="shared" si="4"/>
        <v>19</v>
      </c>
      <c r="B30" s="16"/>
      <c r="C30" s="18"/>
      <c r="D30" s="19"/>
      <c r="E30" s="20" t="str">
        <f t="shared" si="2"/>
        <v/>
      </c>
      <c r="F30" s="21" t="str">
        <f t="shared" si="0"/>
        <v/>
      </c>
      <c r="G30" s="72"/>
      <c r="H30" s="73"/>
      <c r="I30" s="82"/>
      <c r="J30" s="74"/>
      <c r="K30" s="75"/>
      <c r="L30" s="76"/>
      <c r="M30" s="22"/>
      <c r="N30" s="79" t="s">
        <v>12</v>
      </c>
      <c r="O30" s="23"/>
      <c r="P30" s="80"/>
      <c r="Q30" s="24"/>
      <c r="R30" s="25"/>
      <c r="S30" s="26"/>
      <c r="T30" s="27"/>
      <c r="U30" s="24"/>
      <c r="V30" s="25"/>
      <c r="W30" s="26"/>
      <c r="X30" s="27"/>
      <c r="Y30" s="23"/>
      <c r="Z30" s="26"/>
      <c r="AA30" s="27"/>
      <c r="AB30" s="15">
        <f t="shared" si="3"/>
        <v>0</v>
      </c>
      <c r="AC30" s="15">
        <f t="shared" si="1"/>
        <v>0</v>
      </c>
      <c r="AD30" s="3"/>
      <c r="AE30" s="3"/>
      <c r="AJ30">
        <v>30</v>
      </c>
      <c r="AK30" t="s">
        <v>101</v>
      </c>
    </row>
    <row r="31" spans="1:37" ht="15" customHeight="1" x14ac:dyDescent="0.2">
      <c r="A31" s="7">
        <f t="shared" si="4"/>
        <v>20</v>
      </c>
      <c r="B31" s="16"/>
      <c r="C31" s="18"/>
      <c r="D31" s="19"/>
      <c r="E31" s="20" t="str">
        <f t="shared" si="2"/>
        <v/>
      </c>
      <c r="F31" s="21" t="str">
        <f t="shared" si="0"/>
        <v/>
      </c>
      <c r="G31" s="72"/>
      <c r="H31" s="73"/>
      <c r="I31" s="82"/>
      <c r="J31" s="74"/>
      <c r="K31" s="75"/>
      <c r="L31" s="76"/>
      <c r="M31" s="22"/>
      <c r="N31" s="79" t="s">
        <v>12</v>
      </c>
      <c r="O31" s="23"/>
      <c r="P31" s="80"/>
      <c r="Q31" s="24"/>
      <c r="R31" s="25"/>
      <c r="S31" s="26"/>
      <c r="T31" s="27"/>
      <c r="U31" s="24"/>
      <c r="V31" s="25"/>
      <c r="W31" s="26"/>
      <c r="X31" s="27"/>
      <c r="Y31" s="23"/>
      <c r="Z31" s="26"/>
      <c r="AA31" s="27"/>
      <c r="AB31" s="15">
        <f t="shared" si="3"/>
        <v>0</v>
      </c>
      <c r="AC31" s="15">
        <f t="shared" si="1"/>
        <v>0</v>
      </c>
      <c r="AD31" s="3"/>
      <c r="AE31" s="3"/>
      <c r="AF31" s="11"/>
      <c r="AJ31">
        <v>31</v>
      </c>
      <c r="AK31" t="s">
        <v>102</v>
      </c>
    </row>
    <row r="32" spans="1:37" ht="15" customHeight="1" x14ac:dyDescent="0.2">
      <c r="A32" s="7">
        <f t="shared" si="4"/>
        <v>21</v>
      </c>
      <c r="B32" s="16"/>
      <c r="C32" s="18"/>
      <c r="D32" s="19"/>
      <c r="E32" s="20" t="str">
        <f t="shared" si="2"/>
        <v/>
      </c>
      <c r="F32" s="21" t="str">
        <f t="shared" si="0"/>
        <v/>
      </c>
      <c r="G32" s="72"/>
      <c r="H32" s="73"/>
      <c r="I32" s="82"/>
      <c r="J32" s="77"/>
      <c r="K32" s="32"/>
      <c r="L32" s="78"/>
      <c r="M32" s="22"/>
      <c r="N32" s="79" t="s">
        <v>12</v>
      </c>
      <c r="O32" s="23"/>
      <c r="P32" s="80"/>
      <c r="Q32" s="24"/>
      <c r="R32" s="25"/>
      <c r="S32" s="26"/>
      <c r="T32" s="27"/>
      <c r="U32" s="24"/>
      <c r="V32" s="25"/>
      <c r="W32" s="26"/>
      <c r="X32" s="27"/>
      <c r="Y32" s="23"/>
      <c r="Z32" s="26"/>
      <c r="AA32" s="27"/>
      <c r="AB32" s="15">
        <f t="shared" si="3"/>
        <v>0</v>
      </c>
      <c r="AC32" s="15">
        <f t="shared" si="1"/>
        <v>0</v>
      </c>
      <c r="AD32" s="3"/>
      <c r="AE32" s="3"/>
      <c r="AF32" s="11"/>
      <c r="AK32" t="s">
        <v>103</v>
      </c>
    </row>
    <row r="33" spans="1:37" ht="15" customHeight="1" x14ac:dyDescent="0.2">
      <c r="A33" s="7">
        <f t="shared" si="4"/>
        <v>22</v>
      </c>
      <c r="B33" s="16"/>
      <c r="C33" s="18"/>
      <c r="D33" s="19"/>
      <c r="E33" s="20" t="str">
        <f t="shared" si="2"/>
        <v/>
      </c>
      <c r="F33" s="21" t="str">
        <f t="shared" si="0"/>
        <v/>
      </c>
      <c r="G33" s="72"/>
      <c r="H33" s="73"/>
      <c r="I33" s="82"/>
      <c r="J33" s="77"/>
      <c r="K33" s="32"/>
      <c r="L33" s="78"/>
      <c r="M33" s="22"/>
      <c r="N33" s="79" t="s">
        <v>12</v>
      </c>
      <c r="O33" s="23"/>
      <c r="P33" s="80"/>
      <c r="Q33" s="24"/>
      <c r="R33" s="25"/>
      <c r="S33" s="26"/>
      <c r="T33" s="27"/>
      <c r="U33" s="24"/>
      <c r="V33" s="25"/>
      <c r="W33" s="26"/>
      <c r="X33" s="27"/>
      <c r="Y33" s="23"/>
      <c r="Z33" s="26"/>
      <c r="AA33" s="27"/>
      <c r="AB33" s="15">
        <f t="shared" si="3"/>
        <v>0</v>
      </c>
      <c r="AC33" s="15">
        <f t="shared" si="1"/>
        <v>0</v>
      </c>
      <c r="AD33" s="3"/>
      <c r="AE33" s="3"/>
      <c r="AF33" s="11"/>
      <c r="AK33" t="s">
        <v>104</v>
      </c>
    </row>
    <row r="34" spans="1:37" ht="15" customHeight="1" x14ac:dyDescent="0.2">
      <c r="A34" s="7">
        <f t="shared" si="4"/>
        <v>23</v>
      </c>
      <c r="B34" s="16"/>
      <c r="C34" s="18"/>
      <c r="D34" s="19"/>
      <c r="E34" s="20" t="str">
        <f t="shared" si="2"/>
        <v/>
      </c>
      <c r="F34" s="21" t="str">
        <f t="shared" si="0"/>
        <v/>
      </c>
      <c r="G34" s="72"/>
      <c r="H34" s="73"/>
      <c r="I34" s="82"/>
      <c r="J34" s="77"/>
      <c r="K34" s="32"/>
      <c r="L34" s="78"/>
      <c r="M34" s="22"/>
      <c r="N34" s="79" t="s">
        <v>12</v>
      </c>
      <c r="O34" s="23"/>
      <c r="P34" s="80"/>
      <c r="Q34" s="24"/>
      <c r="R34" s="25"/>
      <c r="S34" s="26"/>
      <c r="T34" s="27"/>
      <c r="U34" s="24"/>
      <c r="V34" s="25"/>
      <c r="W34" s="26"/>
      <c r="X34" s="27"/>
      <c r="Y34" s="23"/>
      <c r="Z34" s="26"/>
      <c r="AA34" s="27"/>
      <c r="AB34" s="15">
        <f t="shared" si="3"/>
        <v>0</v>
      </c>
      <c r="AC34" s="15">
        <f t="shared" si="1"/>
        <v>0</v>
      </c>
      <c r="AD34" s="3"/>
      <c r="AE34" s="3"/>
      <c r="AK34" t="s">
        <v>105</v>
      </c>
    </row>
    <row r="35" spans="1:37" ht="15" customHeight="1" x14ac:dyDescent="0.2">
      <c r="A35" s="7">
        <f t="shared" si="4"/>
        <v>24</v>
      </c>
      <c r="B35" s="16"/>
      <c r="C35" s="18"/>
      <c r="D35" s="19"/>
      <c r="E35" s="20" t="str">
        <f t="shared" si="2"/>
        <v/>
      </c>
      <c r="F35" s="21" t="str">
        <f t="shared" si="0"/>
        <v/>
      </c>
      <c r="G35" s="72"/>
      <c r="H35" s="73"/>
      <c r="I35" s="82"/>
      <c r="J35" s="77"/>
      <c r="K35" s="32"/>
      <c r="L35" s="78"/>
      <c r="M35" s="22"/>
      <c r="N35" s="79" t="s">
        <v>12</v>
      </c>
      <c r="O35" s="23"/>
      <c r="P35" s="80"/>
      <c r="Q35" s="24"/>
      <c r="R35" s="25"/>
      <c r="S35" s="26"/>
      <c r="T35" s="27"/>
      <c r="U35" s="24"/>
      <c r="V35" s="25"/>
      <c r="W35" s="26"/>
      <c r="X35" s="27"/>
      <c r="Y35" s="23"/>
      <c r="Z35" s="26"/>
      <c r="AA35" s="27"/>
      <c r="AB35" s="15">
        <f t="shared" si="3"/>
        <v>0</v>
      </c>
      <c r="AC35" s="15">
        <f t="shared" si="1"/>
        <v>0</v>
      </c>
      <c r="AD35" s="3"/>
      <c r="AE35" s="3"/>
      <c r="AK35" t="s">
        <v>106</v>
      </c>
    </row>
    <row r="36" spans="1:37" ht="15" customHeight="1" x14ac:dyDescent="0.2">
      <c r="A36" s="7">
        <f t="shared" si="4"/>
        <v>25</v>
      </c>
      <c r="B36" s="16"/>
      <c r="C36" s="18"/>
      <c r="D36" s="19"/>
      <c r="E36" s="20" t="str">
        <f t="shared" si="2"/>
        <v/>
      </c>
      <c r="F36" s="21" t="str">
        <f t="shared" si="0"/>
        <v/>
      </c>
      <c r="G36" s="72"/>
      <c r="H36" s="73"/>
      <c r="I36" s="82"/>
      <c r="J36" s="77"/>
      <c r="K36" s="32"/>
      <c r="L36" s="78"/>
      <c r="M36" s="22"/>
      <c r="N36" s="79" t="s">
        <v>12</v>
      </c>
      <c r="O36" s="23"/>
      <c r="P36" s="80"/>
      <c r="Q36" s="24"/>
      <c r="R36" s="25"/>
      <c r="S36" s="26"/>
      <c r="T36" s="27"/>
      <c r="U36" s="24"/>
      <c r="V36" s="25"/>
      <c r="W36" s="26"/>
      <c r="X36" s="27"/>
      <c r="Y36" s="23"/>
      <c r="Z36" s="26"/>
      <c r="AA36" s="27"/>
      <c r="AB36" s="15">
        <f t="shared" si="3"/>
        <v>0</v>
      </c>
      <c r="AC36" s="15">
        <f t="shared" si="1"/>
        <v>0</v>
      </c>
      <c r="AD36" s="3"/>
      <c r="AE36" s="3"/>
      <c r="AK36" t="s">
        <v>107</v>
      </c>
    </row>
    <row r="37" spans="1:37" ht="15" customHeight="1" x14ac:dyDescent="0.2">
      <c r="A37" s="7">
        <f t="shared" ref="A37:A61" si="5">A36+1</f>
        <v>26</v>
      </c>
      <c r="B37" s="16"/>
      <c r="C37" s="18"/>
      <c r="D37" s="19"/>
      <c r="E37" s="20" t="str">
        <f t="shared" ref="E37:E61" si="6">ASC(PHONETIC(C37))</f>
        <v/>
      </c>
      <c r="F37" s="21" t="str">
        <f t="shared" ref="F37:F61" si="7">ASC(PHONETIC(D37))</f>
        <v/>
      </c>
      <c r="G37" s="72"/>
      <c r="H37" s="73"/>
      <c r="I37" s="82"/>
      <c r="J37" s="77"/>
      <c r="K37" s="32"/>
      <c r="L37" s="78"/>
      <c r="M37" s="22"/>
      <c r="N37" s="79" t="s">
        <v>12</v>
      </c>
      <c r="O37" s="23"/>
      <c r="P37" s="80"/>
      <c r="Q37" s="24"/>
      <c r="R37" s="25"/>
      <c r="S37" s="26"/>
      <c r="T37" s="27"/>
      <c r="U37" s="24"/>
      <c r="V37" s="25"/>
      <c r="W37" s="26"/>
      <c r="X37" s="27"/>
      <c r="Y37" s="23"/>
      <c r="Z37" s="26"/>
      <c r="AA37" s="27"/>
      <c r="AB37" s="15">
        <f t="shared" ref="AB37:AB61" si="8">IF(Q37&gt;0,1,0)+IF(U37&gt;0,1,0)</f>
        <v>0</v>
      </c>
      <c r="AC37" s="15">
        <f t="shared" si="1"/>
        <v>0</v>
      </c>
      <c r="AD37" s="3"/>
      <c r="AE37" s="3"/>
      <c r="AK37" t="s">
        <v>108</v>
      </c>
    </row>
    <row r="38" spans="1:37" ht="15" customHeight="1" x14ac:dyDescent="0.2">
      <c r="A38" s="7">
        <f t="shared" si="5"/>
        <v>27</v>
      </c>
      <c r="B38" s="16"/>
      <c r="C38" s="18"/>
      <c r="D38" s="19"/>
      <c r="E38" s="20" t="str">
        <f t="shared" si="6"/>
        <v/>
      </c>
      <c r="F38" s="21" t="str">
        <f t="shared" si="7"/>
        <v/>
      </c>
      <c r="G38" s="72"/>
      <c r="H38" s="73"/>
      <c r="I38" s="82"/>
      <c r="J38" s="77"/>
      <c r="K38" s="32"/>
      <c r="L38" s="78"/>
      <c r="M38" s="22"/>
      <c r="N38" s="79" t="s">
        <v>12</v>
      </c>
      <c r="O38" s="23"/>
      <c r="P38" s="80"/>
      <c r="Q38" s="24"/>
      <c r="R38" s="25"/>
      <c r="S38" s="26"/>
      <c r="T38" s="27"/>
      <c r="U38" s="24"/>
      <c r="V38" s="25"/>
      <c r="W38" s="26"/>
      <c r="X38" s="27"/>
      <c r="Y38" s="23"/>
      <c r="Z38" s="26"/>
      <c r="AA38" s="27"/>
      <c r="AB38" s="15">
        <f t="shared" si="8"/>
        <v>0</v>
      </c>
      <c r="AC38" s="15">
        <f t="shared" si="1"/>
        <v>0</v>
      </c>
      <c r="AD38" s="3"/>
      <c r="AE38" s="3"/>
      <c r="AK38" t="s">
        <v>109</v>
      </c>
    </row>
    <row r="39" spans="1:37" ht="15" customHeight="1" x14ac:dyDescent="0.2">
      <c r="A39" s="7">
        <f t="shared" si="5"/>
        <v>28</v>
      </c>
      <c r="B39" s="16"/>
      <c r="C39" s="18"/>
      <c r="D39" s="19"/>
      <c r="E39" s="20" t="str">
        <f t="shared" si="6"/>
        <v/>
      </c>
      <c r="F39" s="21" t="str">
        <f t="shared" si="7"/>
        <v/>
      </c>
      <c r="G39" s="72"/>
      <c r="H39" s="73"/>
      <c r="I39" s="82"/>
      <c r="J39" s="77"/>
      <c r="K39" s="32"/>
      <c r="L39" s="78"/>
      <c r="M39" s="22"/>
      <c r="N39" s="79" t="s">
        <v>12</v>
      </c>
      <c r="O39" s="23"/>
      <c r="P39" s="80"/>
      <c r="Q39" s="24"/>
      <c r="R39" s="25"/>
      <c r="S39" s="26"/>
      <c r="T39" s="27"/>
      <c r="U39" s="24"/>
      <c r="V39" s="25"/>
      <c r="W39" s="26"/>
      <c r="X39" s="27"/>
      <c r="Y39" s="23"/>
      <c r="Z39" s="26"/>
      <c r="AA39" s="27"/>
      <c r="AB39" s="15">
        <f t="shared" si="8"/>
        <v>0</v>
      </c>
      <c r="AC39" s="15">
        <f t="shared" si="1"/>
        <v>0</v>
      </c>
      <c r="AD39" s="3"/>
      <c r="AE39" s="3"/>
      <c r="AF39" s="11"/>
      <c r="AK39" t="s">
        <v>110</v>
      </c>
    </row>
    <row r="40" spans="1:37" ht="15" customHeight="1" x14ac:dyDescent="0.2">
      <c r="A40" s="7">
        <f t="shared" si="5"/>
        <v>29</v>
      </c>
      <c r="B40" s="16"/>
      <c r="C40" s="18"/>
      <c r="D40" s="19"/>
      <c r="E40" s="20" t="str">
        <f t="shared" si="6"/>
        <v/>
      </c>
      <c r="F40" s="21" t="str">
        <f t="shared" si="7"/>
        <v/>
      </c>
      <c r="G40" s="72"/>
      <c r="H40" s="73"/>
      <c r="I40" s="82"/>
      <c r="J40" s="77"/>
      <c r="K40" s="32"/>
      <c r="L40" s="78"/>
      <c r="M40" s="22"/>
      <c r="N40" s="79" t="s">
        <v>12</v>
      </c>
      <c r="O40" s="23"/>
      <c r="P40" s="80"/>
      <c r="Q40" s="24"/>
      <c r="R40" s="25"/>
      <c r="S40" s="26"/>
      <c r="T40" s="27"/>
      <c r="U40" s="24"/>
      <c r="V40" s="25"/>
      <c r="W40" s="26"/>
      <c r="X40" s="27"/>
      <c r="Y40" s="23"/>
      <c r="Z40" s="26"/>
      <c r="AA40" s="27"/>
      <c r="AB40" s="15">
        <f t="shared" si="8"/>
        <v>0</v>
      </c>
      <c r="AC40" s="15">
        <f t="shared" si="1"/>
        <v>0</v>
      </c>
      <c r="AD40" s="3"/>
      <c r="AE40" s="3"/>
      <c r="AF40" s="11"/>
      <c r="AK40" t="s">
        <v>111</v>
      </c>
    </row>
    <row r="41" spans="1:37" ht="15" customHeight="1" x14ac:dyDescent="0.2">
      <c r="A41" s="7">
        <f t="shared" si="5"/>
        <v>30</v>
      </c>
      <c r="B41" s="16"/>
      <c r="C41" s="18"/>
      <c r="D41" s="19"/>
      <c r="E41" s="20" t="str">
        <f t="shared" si="6"/>
        <v/>
      </c>
      <c r="F41" s="21" t="str">
        <f t="shared" si="7"/>
        <v/>
      </c>
      <c r="G41" s="72"/>
      <c r="H41" s="73"/>
      <c r="I41" s="82"/>
      <c r="J41" s="77"/>
      <c r="K41" s="32"/>
      <c r="L41" s="78"/>
      <c r="M41" s="22"/>
      <c r="N41" s="79" t="s">
        <v>12</v>
      </c>
      <c r="O41" s="23"/>
      <c r="P41" s="80"/>
      <c r="Q41" s="24"/>
      <c r="R41" s="25"/>
      <c r="S41" s="26"/>
      <c r="T41" s="27"/>
      <c r="U41" s="24"/>
      <c r="V41" s="25"/>
      <c r="W41" s="26"/>
      <c r="X41" s="27"/>
      <c r="Y41" s="23"/>
      <c r="Z41" s="26"/>
      <c r="AA41" s="27"/>
      <c r="AB41" s="15">
        <f t="shared" si="8"/>
        <v>0</v>
      </c>
      <c r="AC41" s="15">
        <f t="shared" si="1"/>
        <v>0</v>
      </c>
      <c r="AD41" s="3"/>
      <c r="AE41" s="3"/>
      <c r="AF41" s="11"/>
      <c r="AK41" t="s">
        <v>112</v>
      </c>
    </row>
    <row r="42" spans="1:37" ht="15" customHeight="1" x14ac:dyDescent="0.2">
      <c r="A42" s="7">
        <f t="shared" si="5"/>
        <v>31</v>
      </c>
      <c r="B42" s="16"/>
      <c r="C42" s="18"/>
      <c r="D42" s="19"/>
      <c r="E42" s="20" t="str">
        <f t="shared" si="6"/>
        <v/>
      </c>
      <c r="F42" s="21" t="str">
        <f t="shared" si="7"/>
        <v/>
      </c>
      <c r="G42" s="72"/>
      <c r="H42" s="73"/>
      <c r="I42" s="82"/>
      <c r="J42" s="77"/>
      <c r="K42" s="32"/>
      <c r="L42" s="78"/>
      <c r="M42" s="22"/>
      <c r="N42" s="79" t="s">
        <v>12</v>
      </c>
      <c r="O42" s="23"/>
      <c r="P42" s="80"/>
      <c r="Q42" s="24"/>
      <c r="R42" s="25"/>
      <c r="S42" s="26"/>
      <c r="T42" s="27"/>
      <c r="U42" s="24"/>
      <c r="V42" s="25"/>
      <c r="W42" s="26"/>
      <c r="X42" s="27"/>
      <c r="Y42" s="23"/>
      <c r="Z42" s="26"/>
      <c r="AA42" s="27"/>
      <c r="AB42" s="15">
        <f t="shared" si="8"/>
        <v>0</v>
      </c>
      <c r="AC42" s="15">
        <f t="shared" si="1"/>
        <v>0</v>
      </c>
      <c r="AD42" s="3"/>
      <c r="AE42" s="3"/>
      <c r="AF42" s="11"/>
      <c r="AK42" t="s">
        <v>113</v>
      </c>
    </row>
    <row r="43" spans="1:37" ht="15" customHeight="1" x14ac:dyDescent="0.2">
      <c r="A43" s="7">
        <f t="shared" si="5"/>
        <v>32</v>
      </c>
      <c r="B43" s="16"/>
      <c r="C43" s="18"/>
      <c r="D43" s="19"/>
      <c r="E43" s="20" t="str">
        <f t="shared" si="6"/>
        <v/>
      </c>
      <c r="F43" s="21" t="str">
        <f t="shared" si="7"/>
        <v/>
      </c>
      <c r="G43" s="72"/>
      <c r="H43" s="73"/>
      <c r="I43" s="82"/>
      <c r="J43" s="77"/>
      <c r="K43" s="32"/>
      <c r="L43" s="78"/>
      <c r="M43" s="22"/>
      <c r="N43" s="79" t="s">
        <v>12</v>
      </c>
      <c r="O43" s="23"/>
      <c r="P43" s="80"/>
      <c r="Q43" s="24"/>
      <c r="R43" s="25"/>
      <c r="S43" s="26"/>
      <c r="T43" s="27"/>
      <c r="U43" s="24"/>
      <c r="V43" s="25"/>
      <c r="W43" s="26"/>
      <c r="X43" s="27"/>
      <c r="Y43" s="23"/>
      <c r="Z43" s="26"/>
      <c r="AA43" s="27"/>
      <c r="AB43" s="15">
        <f t="shared" si="8"/>
        <v>0</v>
      </c>
      <c r="AC43" s="15">
        <f t="shared" si="1"/>
        <v>0</v>
      </c>
      <c r="AD43" s="3"/>
      <c r="AE43" s="3"/>
      <c r="AF43" s="11"/>
      <c r="AK43" t="s">
        <v>114</v>
      </c>
    </row>
    <row r="44" spans="1:37" ht="15" customHeight="1" x14ac:dyDescent="0.2">
      <c r="A44" s="7">
        <f t="shared" si="5"/>
        <v>33</v>
      </c>
      <c r="B44" s="16"/>
      <c r="C44" s="18"/>
      <c r="D44" s="19"/>
      <c r="E44" s="20" t="str">
        <f t="shared" si="6"/>
        <v/>
      </c>
      <c r="F44" s="21" t="str">
        <f t="shared" si="7"/>
        <v/>
      </c>
      <c r="G44" s="72"/>
      <c r="H44" s="73"/>
      <c r="I44" s="82"/>
      <c r="J44" s="77"/>
      <c r="K44" s="32"/>
      <c r="L44" s="78"/>
      <c r="M44" s="22"/>
      <c r="N44" s="79" t="s">
        <v>12</v>
      </c>
      <c r="O44" s="23"/>
      <c r="P44" s="80"/>
      <c r="Q44" s="24"/>
      <c r="R44" s="25"/>
      <c r="S44" s="26"/>
      <c r="T44" s="27"/>
      <c r="U44" s="24"/>
      <c r="V44" s="25"/>
      <c r="W44" s="26"/>
      <c r="X44" s="27"/>
      <c r="Y44" s="23"/>
      <c r="Z44" s="26"/>
      <c r="AA44" s="27"/>
      <c r="AB44" s="15">
        <f t="shared" si="8"/>
        <v>0</v>
      </c>
      <c r="AC44" s="15">
        <f t="shared" ref="AC44:AC61" si="9">IF(Y44=$AI$2,1,0)+IF(Y44=$AI$8,1,0)</f>
        <v>0</v>
      </c>
      <c r="AD44" s="3"/>
      <c r="AE44" s="3"/>
      <c r="AF44" s="11"/>
      <c r="AK44" t="s">
        <v>115</v>
      </c>
    </row>
    <row r="45" spans="1:37" ht="15" customHeight="1" x14ac:dyDescent="0.2">
      <c r="A45" s="7">
        <f t="shared" si="5"/>
        <v>34</v>
      </c>
      <c r="B45" s="16"/>
      <c r="C45" s="18"/>
      <c r="D45" s="19"/>
      <c r="E45" s="20" t="str">
        <f t="shared" si="6"/>
        <v/>
      </c>
      <c r="F45" s="21" t="str">
        <f t="shared" si="7"/>
        <v/>
      </c>
      <c r="G45" s="72"/>
      <c r="H45" s="73"/>
      <c r="I45" s="82"/>
      <c r="J45" s="77"/>
      <c r="K45" s="32"/>
      <c r="L45" s="78"/>
      <c r="M45" s="22"/>
      <c r="N45" s="79" t="s">
        <v>12</v>
      </c>
      <c r="O45" s="23"/>
      <c r="P45" s="80"/>
      <c r="Q45" s="24"/>
      <c r="R45" s="25"/>
      <c r="S45" s="26"/>
      <c r="T45" s="27"/>
      <c r="U45" s="24"/>
      <c r="V45" s="25"/>
      <c r="W45" s="26"/>
      <c r="X45" s="27"/>
      <c r="Y45" s="23"/>
      <c r="Z45" s="26"/>
      <c r="AA45" s="27"/>
      <c r="AB45" s="15">
        <f t="shared" si="8"/>
        <v>0</v>
      </c>
      <c r="AC45" s="15">
        <f t="shared" si="9"/>
        <v>0</v>
      </c>
      <c r="AD45" s="3"/>
      <c r="AE45" s="3"/>
      <c r="AF45" s="11"/>
      <c r="AK45" t="s">
        <v>116</v>
      </c>
    </row>
    <row r="46" spans="1:37" ht="15" customHeight="1" x14ac:dyDescent="0.2">
      <c r="A46" s="7">
        <f t="shared" si="5"/>
        <v>35</v>
      </c>
      <c r="B46" s="16"/>
      <c r="C46" s="18"/>
      <c r="D46" s="19"/>
      <c r="E46" s="20" t="str">
        <f t="shared" si="6"/>
        <v/>
      </c>
      <c r="F46" s="21" t="str">
        <f t="shared" si="7"/>
        <v/>
      </c>
      <c r="G46" s="72"/>
      <c r="H46" s="73"/>
      <c r="I46" s="82"/>
      <c r="J46" s="77"/>
      <c r="K46" s="32"/>
      <c r="L46" s="78"/>
      <c r="M46" s="22"/>
      <c r="N46" s="79" t="s">
        <v>12</v>
      </c>
      <c r="O46" s="23"/>
      <c r="P46" s="80"/>
      <c r="Q46" s="24"/>
      <c r="R46" s="25"/>
      <c r="S46" s="26"/>
      <c r="T46" s="27"/>
      <c r="U46" s="24"/>
      <c r="V46" s="25"/>
      <c r="W46" s="26"/>
      <c r="X46" s="27"/>
      <c r="Y46" s="23"/>
      <c r="Z46" s="26"/>
      <c r="AA46" s="27"/>
      <c r="AB46" s="15">
        <f t="shared" si="8"/>
        <v>0</v>
      </c>
      <c r="AC46" s="15">
        <f t="shared" si="9"/>
        <v>0</v>
      </c>
      <c r="AD46" s="3"/>
      <c r="AE46" s="3"/>
      <c r="AF46" s="11"/>
      <c r="AK46" t="s">
        <v>117</v>
      </c>
    </row>
    <row r="47" spans="1:37" ht="15" customHeight="1" x14ac:dyDescent="0.2">
      <c r="A47" s="7">
        <f t="shared" si="5"/>
        <v>36</v>
      </c>
      <c r="B47" s="16"/>
      <c r="C47" s="18"/>
      <c r="D47" s="19"/>
      <c r="E47" s="20" t="str">
        <f t="shared" si="6"/>
        <v/>
      </c>
      <c r="F47" s="21" t="str">
        <f t="shared" si="7"/>
        <v/>
      </c>
      <c r="G47" s="72"/>
      <c r="H47" s="73"/>
      <c r="I47" s="82"/>
      <c r="J47" s="77"/>
      <c r="K47" s="32"/>
      <c r="L47" s="78"/>
      <c r="M47" s="22"/>
      <c r="N47" s="79" t="s">
        <v>12</v>
      </c>
      <c r="O47" s="23"/>
      <c r="P47" s="80"/>
      <c r="Q47" s="24"/>
      <c r="R47" s="25"/>
      <c r="S47" s="26"/>
      <c r="T47" s="27"/>
      <c r="U47" s="24"/>
      <c r="V47" s="25"/>
      <c r="W47" s="26"/>
      <c r="X47" s="27"/>
      <c r="Y47" s="23"/>
      <c r="Z47" s="26"/>
      <c r="AA47" s="27"/>
      <c r="AB47" s="15">
        <f t="shared" si="8"/>
        <v>0</v>
      </c>
      <c r="AC47" s="15">
        <f t="shared" si="9"/>
        <v>0</v>
      </c>
      <c r="AD47" s="3"/>
      <c r="AE47" s="3"/>
      <c r="AK47" t="s">
        <v>118</v>
      </c>
    </row>
    <row r="48" spans="1:37" ht="15" customHeight="1" x14ac:dyDescent="0.2">
      <c r="A48" s="7">
        <f t="shared" si="5"/>
        <v>37</v>
      </c>
      <c r="B48" s="16"/>
      <c r="C48" s="18"/>
      <c r="D48" s="19"/>
      <c r="E48" s="20" t="str">
        <f t="shared" si="6"/>
        <v/>
      </c>
      <c r="F48" s="21" t="str">
        <f t="shared" si="7"/>
        <v/>
      </c>
      <c r="G48" s="72"/>
      <c r="H48" s="73"/>
      <c r="I48" s="82"/>
      <c r="J48" s="77"/>
      <c r="K48" s="32"/>
      <c r="L48" s="78"/>
      <c r="M48" s="22"/>
      <c r="N48" s="79" t="s">
        <v>12</v>
      </c>
      <c r="O48" s="23"/>
      <c r="P48" s="80"/>
      <c r="Q48" s="24"/>
      <c r="R48" s="25"/>
      <c r="S48" s="26"/>
      <c r="T48" s="27"/>
      <c r="U48" s="24"/>
      <c r="V48" s="25"/>
      <c r="W48" s="26"/>
      <c r="X48" s="27"/>
      <c r="Y48" s="23"/>
      <c r="Z48" s="26"/>
      <c r="AA48" s="27"/>
      <c r="AB48" s="15">
        <f t="shared" si="8"/>
        <v>0</v>
      </c>
      <c r="AC48" s="15">
        <f t="shared" si="9"/>
        <v>0</v>
      </c>
      <c r="AD48" s="3"/>
      <c r="AE48" s="3"/>
      <c r="AK48" t="s">
        <v>119</v>
      </c>
    </row>
    <row r="49" spans="1:31" ht="15" customHeight="1" x14ac:dyDescent="0.2">
      <c r="A49" s="7">
        <f t="shared" si="5"/>
        <v>38</v>
      </c>
      <c r="B49" s="16"/>
      <c r="C49" s="18"/>
      <c r="D49" s="19"/>
      <c r="E49" s="20" t="str">
        <f t="shared" si="6"/>
        <v/>
      </c>
      <c r="F49" s="21" t="str">
        <f t="shared" si="7"/>
        <v/>
      </c>
      <c r="G49" s="72"/>
      <c r="H49" s="73"/>
      <c r="I49" s="82"/>
      <c r="J49" s="77"/>
      <c r="K49" s="32"/>
      <c r="L49" s="78"/>
      <c r="M49" s="22"/>
      <c r="N49" s="79" t="s">
        <v>12</v>
      </c>
      <c r="O49" s="23"/>
      <c r="P49" s="80"/>
      <c r="Q49" s="24"/>
      <c r="R49" s="25"/>
      <c r="S49" s="26"/>
      <c r="T49" s="27"/>
      <c r="U49" s="24"/>
      <c r="V49" s="25"/>
      <c r="W49" s="26"/>
      <c r="X49" s="27"/>
      <c r="Y49" s="23"/>
      <c r="Z49" s="26"/>
      <c r="AA49" s="27"/>
      <c r="AB49" s="15">
        <f t="shared" si="8"/>
        <v>0</v>
      </c>
      <c r="AC49" s="15">
        <f t="shared" si="9"/>
        <v>0</v>
      </c>
      <c r="AD49" s="3"/>
      <c r="AE49" s="3"/>
    </row>
    <row r="50" spans="1:31" ht="15" customHeight="1" x14ac:dyDescent="0.2">
      <c r="A50" s="7">
        <f t="shared" si="5"/>
        <v>39</v>
      </c>
      <c r="B50" s="16"/>
      <c r="C50" s="18"/>
      <c r="D50" s="19"/>
      <c r="E50" s="20" t="str">
        <f t="shared" si="6"/>
        <v/>
      </c>
      <c r="F50" s="21" t="str">
        <f t="shared" si="7"/>
        <v/>
      </c>
      <c r="G50" s="72"/>
      <c r="H50" s="73"/>
      <c r="I50" s="82"/>
      <c r="J50" s="77"/>
      <c r="K50" s="32"/>
      <c r="L50" s="78"/>
      <c r="M50" s="22"/>
      <c r="N50" s="79" t="s">
        <v>12</v>
      </c>
      <c r="O50" s="23"/>
      <c r="P50" s="80"/>
      <c r="Q50" s="24"/>
      <c r="R50" s="25"/>
      <c r="S50" s="26"/>
      <c r="T50" s="27"/>
      <c r="U50" s="24"/>
      <c r="V50" s="25"/>
      <c r="W50" s="26"/>
      <c r="X50" s="27"/>
      <c r="Y50" s="23"/>
      <c r="Z50" s="26"/>
      <c r="AA50" s="27"/>
      <c r="AB50" s="15">
        <f t="shared" si="8"/>
        <v>0</v>
      </c>
      <c r="AC50" s="15">
        <f t="shared" si="9"/>
        <v>0</v>
      </c>
      <c r="AD50" s="3"/>
      <c r="AE50" s="3"/>
    </row>
    <row r="51" spans="1:31" ht="15" customHeight="1" x14ac:dyDescent="0.2">
      <c r="A51" s="7">
        <f t="shared" si="5"/>
        <v>40</v>
      </c>
      <c r="B51" s="16"/>
      <c r="C51" s="18"/>
      <c r="D51" s="19"/>
      <c r="E51" s="20" t="str">
        <f t="shared" si="6"/>
        <v/>
      </c>
      <c r="F51" s="21" t="str">
        <f t="shared" si="7"/>
        <v/>
      </c>
      <c r="G51" s="72"/>
      <c r="H51" s="73"/>
      <c r="I51" s="82"/>
      <c r="J51" s="77"/>
      <c r="K51" s="32"/>
      <c r="L51" s="78"/>
      <c r="M51" s="22"/>
      <c r="N51" s="79" t="s">
        <v>12</v>
      </c>
      <c r="O51" s="23"/>
      <c r="P51" s="80"/>
      <c r="Q51" s="24"/>
      <c r="R51" s="25"/>
      <c r="S51" s="26"/>
      <c r="T51" s="27"/>
      <c r="U51" s="24"/>
      <c r="V51" s="25"/>
      <c r="W51" s="26"/>
      <c r="X51" s="27"/>
      <c r="Y51" s="23"/>
      <c r="Z51" s="26"/>
      <c r="AA51" s="27"/>
      <c r="AB51" s="15">
        <f t="shared" si="8"/>
        <v>0</v>
      </c>
      <c r="AC51" s="15">
        <f t="shared" si="9"/>
        <v>0</v>
      </c>
      <c r="AD51" s="3"/>
      <c r="AE51" s="3"/>
    </row>
    <row r="52" spans="1:31" ht="15" customHeight="1" x14ac:dyDescent="0.2">
      <c r="A52" s="7">
        <f t="shared" si="5"/>
        <v>41</v>
      </c>
      <c r="B52" s="16"/>
      <c r="C52" s="18"/>
      <c r="D52" s="19"/>
      <c r="E52" s="20" t="str">
        <f t="shared" si="6"/>
        <v/>
      </c>
      <c r="F52" s="21" t="str">
        <f t="shared" si="7"/>
        <v/>
      </c>
      <c r="G52" s="72"/>
      <c r="H52" s="73"/>
      <c r="I52" s="82"/>
      <c r="J52" s="77"/>
      <c r="K52" s="32"/>
      <c r="L52" s="78"/>
      <c r="M52" s="22"/>
      <c r="N52" s="79" t="s">
        <v>12</v>
      </c>
      <c r="O52" s="23"/>
      <c r="P52" s="80"/>
      <c r="Q52" s="24"/>
      <c r="R52" s="25"/>
      <c r="S52" s="26"/>
      <c r="T52" s="27"/>
      <c r="U52" s="24"/>
      <c r="V52" s="25"/>
      <c r="W52" s="26"/>
      <c r="X52" s="27"/>
      <c r="Y52" s="23"/>
      <c r="Z52" s="26"/>
      <c r="AA52" s="27"/>
      <c r="AB52" s="15">
        <f t="shared" si="8"/>
        <v>0</v>
      </c>
      <c r="AC52" s="15">
        <f t="shared" si="9"/>
        <v>0</v>
      </c>
      <c r="AD52" s="3"/>
      <c r="AE52" s="3"/>
    </row>
    <row r="53" spans="1:31" ht="15" customHeight="1" x14ac:dyDescent="0.2">
      <c r="A53" s="7">
        <f t="shared" si="5"/>
        <v>42</v>
      </c>
      <c r="B53" s="16"/>
      <c r="C53" s="18"/>
      <c r="D53" s="19"/>
      <c r="E53" s="20" t="str">
        <f t="shared" si="6"/>
        <v/>
      </c>
      <c r="F53" s="21" t="str">
        <f t="shared" si="7"/>
        <v/>
      </c>
      <c r="G53" s="72"/>
      <c r="H53" s="73"/>
      <c r="I53" s="82"/>
      <c r="J53" s="77"/>
      <c r="K53" s="32"/>
      <c r="L53" s="78"/>
      <c r="M53" s="22"/>
      <c r="N53" s="79" t="s">
        <v>12</v>
      </c>
      <c r="O53" s="23"/>
      <c r="P53" s="80"/>
      <c r="Q53" s="24"/>
      <c r="R53" s="25"/>
      <c r="S53" s="26"/>
      <c r="T53" s="27"/>
      <c r="U53" s="24"/>
      <c r="V53" s="25"/>
      <c r="W53" s="26"/>
      <c r="X53" s="27"/>
      <c r="Y53" s="23"/>
      <c r="Z53" s="26"/>
      <c r="AA53" s="27"/>
      <c r="AB53" s="15">
        <f t="shared" si="8"/>
        <v>0</v>
      </c>
      <c r="AC53" s="15">
        <f t="shared" si="9"/>
        <v>0</v>
      </c>
      <c r="AD53" s="3"/>
      <c r="AE53" s="3"/>
    </row>
    <row r="54" spans="1:31" ht="15" customHeight="1" x14ac:dyDescent="0.2">
      <c r="A54" s="7">
        <f t="shared" si="5"/>
        <v>43</v>
      </c>
      <c r="B54" s="16"/>
      <c r="C54" s="18"/>
      <c r="D54" s="19"/>
      <c r="E54" s="20" t="str">
        <f t="shared" si="6"/>
        <v/>
      </c>
      <c r="F54" s="21" t="str">
        <f t="shared" si="7"/>
        <v/>
      </c>
      <c r="G54" s="72"/>
      <c r="H54" s="73"/>
      <c r="I54" s="82"/>
      <c r="J54" s="77"/>
      <c r="K54" s="32"/>
      <c r="L54" s="78"/>
      <c r="M54" s="22"/>
      <c r="N54" s="79" t="s">
        <v>12</v>
      </c>
      <c r="O54" s="23"/>
      <c r="P54" s="80"/>
      <c r="Q54" s="24"/>
      <c r="R54" s="25"/>
      <c r="S54" s="26"/>
      <c r="T54" s="27"/>
      <c r="U54" s="24"/>
      <c r="V54" s="25"/>
      <c r="W54" s="26"/>
      <c r="X54" s="27"/>
      <c r="Y54" s="23"/>
      <c r="Z54" s="26"/>
      <c r="AA54" s="27"/>
      <c r="AB54" s="15">
        <f t="shared" si="8"/>
        <v>0</v>
      </c>
      <c r="AC54" s="15">
        <f t="shared" si="9"/>
        <v>0</v>
      </c>
      <c r="AD54" s="3"/>
      <c r="AE54" s="3"/>
    </row>
    <row r="55" spans="1:31" ht="15" customHeight="1" x14ac:dyDescent="0.2">
      <c r="A55" s="7">
        <f t="shared" si="5"/>
        <v>44</v>
      </c>
      <c r="B55" s="16"/>
      <c r="C55" s="18"/>
      <c r="D55" s="19"/>
      <c r="E55" s="20" t="str">
        <f t="shared" si="6"/>
        <v/>
      </c>
      <c r="F55" s="21" t="str">
        <f t="shared" si="7"/>
        <v/>
      </c>
      <c r="G55" s="72"/>
      <c r="H55" s="73"/>
      <c r="I55" s="82"/>
      <c r="J55" s="77"/>
      <c r="K55" s="32"/>
      <c r="L55" s="78"/>
      <c r="M55" s="22"/>
      <c r="N55" s="79" t="s">
        <v>12</v>
      </c>
      <c r="O55" s="23"/>
      <c r="P55" s="80"/>
      <c r="Q55" s="24"/>
      <c r="R55" s="25"/>
      <c r="S55" s="26"/>
      <c r="T55" s="27"/>
      <c r="U55" s="24"/>
      <c r="V55" s="25"/>
      <c r="W55" s="26"/>
      <c r="X55" s="27"/>
      <c r="Y55" s="23"/>
      <c r="Z55" s="26"/>
      <c r="AA55" s="27"/>
      <c r="AB55" s="15">
        <f t="shared" si="8"/>
        <v>0</v>
      </c>
      <c r="AC55" s="15">
        <f t="shared" si="9"/>
        <v>0</v>
      </c>
      <c r="AD55" s="3"/>
      <c r="AE55" s="3"/>
    </row>
    <row r="56" spans="1:31" ht="15" customHeight="1" x14ac:dyDescent="0.2">
      <c r="A56" s="7">
        <f t="shared" si="5"/>
        <v>45</v>
      </c>
      <c r="B56" s="16"/>
      <c r="C56" s="18"/>
      <c r="D56" s="19"/>
      <c r="E56" s="20" t="str">
        <f t="shared" si="6"/>
        <v/>
      </c>
      <c r="F56" s="21" t="str">
        <f t="shared" si="7"/>
        <v/>
      </c>
      <c r="G56" s="72"/>
      <c r="H56" s="73"/>
      <c r="I56" s="82"/>
      <c r="J56" s="77"/>
      <c r="K56" s="32"/>
      <c r="L56" s="78"/>
      <c r="M56" s="22"/>
      <c r="N56" s="79" t="s">
        <v>12</v>
      </c>
      <c r="O56" s="23"/>
      <c r="P56" s="80"/>
      <c r="Q56" s="24"/>
      <c r="R56" s="25"/>
      <c r="S56" s="26"/>
      <c r="T56" s="27"/>
      <c r="U56" s="24"/>
      <c r="V56" s="25"/>
      <c r="W56" s="26"/>
      <c r="X56" s="27"/>
      <c r="Y56" s="23"/>
      <c r="Z56" s="26"/>
      <c r="AA56" s="27"/>
      <c r="AB56" s="15">
        <f t="shared" si="8"/>
        <v>0</v>
      </c>
      <c r="AC56" s="15">
        <f t="shared" si="9"/>
        <v>0</v>
      </c>
      <c r="AD56" s="3"/>
      <c r="AE56" s="3"/>
    </row>
    <row r="57" spans="1:31" ht="15" customHeight="1" x14ac:dyDescent="0.2">
      <c r="A57" s="7">
        <f t="shared" si="5"/>
        <v>46</v>
      </c>
      <c r="B57" s="16"/>
      <c r="C57" s="18"/>
      <c r="D57" s="19"/>
      <c r="E57" s="20" t="str">
        <f t="shared" si="6"/>
        <v/>
      </c>
      <c r="F57" s="21" t="str">
        <f t="shared" si="7"/>
        <v/>
      </c>
      <c r="G57" s="72"/>
      <c r="H57" s="73"/>
      <c r="I57" s="82"/>
      <c r="J57" s="77"/>
      <c r="K57" s="32"/>
      <c r="L57" s="78"/>
      <c r="M57" s="22"/>
      <c r="N57" s="79" t="s">
        <v>12</v>
      </c>
      <c r="O57" s="23"/>
      <c r="P57" s="80"/>
      <c r="Q57" s="24"/>
      <c r="R57" s="25"/>
      <c r="S57" s="26"/>
      <c r="T57" s="27"/>
      <c r="U57" s="24"/>
      <c r="V57" s="25"/>
      <c r="W57" s="26"/>
      <c r="X57" s="27"/>
      <c r="Y57" s="23"/>
      <c r="Z57" s="26"/>
      <c r="AA57" s="27"/>
      <c r="AB57" s="15">
        <f t="shared" si="8"/>
        <v>0</v>
      </c>
      <c r="AC57" s="15">
        <f t="shared" si="9"/>
        <v>0</v>
      </c>
      <c r="AD57" s="3"/>
      <c r="AE57" s="3"/>
    </row>
    <row r="58" spans="1:31" ht="15" customHeight="1" x14ac:dyDescent="0.2">
      <c r="A58" s="7">
        <f t="shared" si="5"/>
        <v>47</v>
      </c>
      <c r="B58" s="16"/>
      <c r="C58" s="18"/>
      <c r="D58" s="19"/>
      <c r="E58" s="20" t="str">
        <f t="shared" si="6"/>
        <v/>
      </c>
      <c r="F58" s="21" t="str">
        <f t="shared" si="7"/>
        <v/>
      </c>
      <c r="G58" s="72"/>
      <c r="H58" s="73"/>
      <c r="I58" s="82"/>
      <c r="J58" s="77"/>
      <c r="K58" s="32"/>
      <c r="L58" s="78"/>
      <c r="M58" s="22"/>
      <c r="N58" s="79" t="s">
        <v>12</v>
      </c>
      <c r="O58" s="23"/>
      <c r="P58" s="80"/>
      <c r="Q58" s="24"/>
      <c r="R58" s="25"/>
      <c r="S58" s="26"/>
      <c r="T58" s="27"/>
      <c r="U58" s="24"/>
      <c r="V58" s="25"/>
      <c r="W58" s="26"/>
      <c r="X58" s="27"/>
      <c r="Y58" s="23"/>
      <c r="Z58" s="26"/>
      <c r="AA58" s="27"/>
      <c r="AB58" s="15">
        <f t="shared" si="8"/>
        <v>0</v>
      </c>
      <c r="AC58" s="15">
        <f t="shared" si="9"/>
        <v>0</v>
      </c>
      <c r="AD58" s="3"/>
      <c r="AE58" s="3"/>
    </row>
    <row r="59" spans="1:31" ht="15" customHeight="1" x14ac:dyDescent="0.2">
      <c r="A59" s="7">
        <f t="shared" si="5"/>
        <v>48</v>
      </c>
      <c r="B59" s="16"/>
      <c r="C59" s="18"/>
      <c r="D59" s="19"/>
      <c r="E59" s="20" t="str">
        <f t="shared" si="6"/>
        <v/>
      </c>
      <c r="F59" s="21" t="str">
        <f t="shared" si="7"/>
        <v/>
      </c>
      <c r="G59" s="72"/>
      <c r="H59" s="73"/>
      <c r="I59" s="82"/>
      <c r="J59" s="77"/>
      <c r="K59" s="32"/>
      <c r="L59" s="78"/>
      <c r="M59" s="22"/>
      <c r="N59" s="79" t="s">
        <v>12</v>
      </c>
      <c r="O59" s="23"/>
      <c r="P59" s="80"/>
      <c r="Q59" s="24"/>
      <c r="R59" s="25"/>
      <c r="S59" s="26"/>
      <c r="T59" s="27"/>
      <c r="U59" s="24"/>
      <c r="V59" s="25"/>
      <c r="W59" s="26"/>
      <c r="X59" s="27"/>
      <c r="Y59" s="23"/>
      <c r="Z59" s="26"/>
      <c r="AA59" s="27"/>
      <c r="AB59" s="15">
        <f t="shared" si="8"/>
        <v>0</v>
      </c>
      <c r="AC59" s="15">
        <f t="shared" si="9"/>
        <v>0</v>
      </c>
      <c r="AD59" s="3"/>
      <c r="AE59" s="3"/>
    </row>
    <row r="60" spans="1:31" ht="15" customHeight="1" x14ac:dyDescent="0.2">
      <c r="A60" s="7">
        <f t="shared" si="5"/>
        <v>49</v>
      </c>
      <c r="B60" s="16"/>
      <c r="C60" s="18"/>
      <c r="D60" s="19"/>
      <c r="E60" s="20" t="str">
        <f t="shared" si="6"/>
        <v/>
      </c>
      <c r="F60" s="21" t="str">
        <f t="shared" si="7"/>
        <v/>
      </c>
      <c r="G60" s="72"/>
      <c r="H60" s="73"/>
      <c r="I60" s="82"/>
      <c r="J60" s="77"/>
      <c r="K60" s="32"/>
      <c r="L60" s="78"/>
      <c r="M60" s="22"/>
      <c r="N60" s="79" t="s">
        <v>12</v>
      </c>
      <c r="O60" s="23"/>
      <c r="P60" s="80"/>
      <c r="Q60" s="24"/>
      <c r="R60" s="25"/>
      <c r="S60" s="26"/>
      <c r="T60" s="27"/>
      <c r="U60" s="24"/>
      <c r="V60" s="25"/>
      <c r="W60" s="26"/>
      <c r="X60" s="27"/>
      <c r="Y60" s="23"/>
      <c r="Z60" s="26"/>
      <c r="AA60" s="27"/>
      <c r="AB60" s="15">
        <f t="shared" si="8"/>
        <v>0</v>
      </c>
      <c r="AC60" s="15">
        <f t="shared" si="9"/>
        <v>0</v>
      </c>
      <c r="AD60" s="3"/>
      <c r="AE60" s="3"/>
    </row>
    <row r="61" spans="1:31" ht="15" customHeight="1" x14ac:dyDescent="0.2">
      <c r="A61" s="7">
        <f t="shared" si="5"/>
        <v>50</v>
      </c>
      <c r="B61" s="16"/>
      <c r="C61" s="18"/>
      <c r="D61" s="19"/>
      <c r="E61" s="20" t="str">
        <f t="shared" si="6"/>
        <v/>
      </c>
      <c r="F61" s="21" t="str">
        <f t="shared" si="7"/>
        <v/>
      </c>
      <c r="G61" s="72"/>
      <c r="H61" s="73"/>
      <c r="I61" s="82"/>
      <c r="J61" s="77"/>
      <c r="K61" s="32"/>
      <c r="L61" s="78"/>
      <c r="M61" s="22"/>
      <c r="N61" s="79" t="s">
        <v>12</v>
      </c>
      <c r="O61" s="23"/>
      <c r="P61" s="80"/>
      <c r="Q61" s="24"/>
      <c r="R61" s="25"/>
      <c r="S61" s="26"/>
      <c r="T61" s="27"/>
      <c r="U61" s="24"/>
      <c r="V61" s="25"/>
      <c r="W61" s="26"/>
      <c r="X61" s="27"/>
      <c r="Y61" s="23"/>
      <c r="Z61" s="26"/>
      <c r="AA61" s="27"/>
      <c r="AB61" s="15">
        <f t="shared" si="8"/>
        <v>0</v>
      </c>
      <c r="AC61" s="15">
        <f t="shared" si="9"/>
        <v>0</v>
      </c>
      <c r="AD61" s="3"/>
      <c r="AE61" s="3"/>
    </row>
  </sheetData>
  <sheetProtection algorithmName="SHA-512" hashValue="pyrRv0whi6Qdu6i3f2zuIwYj31QUYnL924G5dunVfC8RwD0UKVac8QWBfT9RK0sU6HBBmBreSDMZD26PFr3d2Q==" saltValue="RIq3HkSeurY7unSkDxyCqg==" spinCount="100000" sheet="1"/>
  <mergeCells count="38">
    <mergeCell ref="R3:T3"/>
    <mergeCell ref="V3:X3"/>
    <mergeCell ref="R4:T4"/>
    <mergeCell ref="V6:X6"/>
    <mergeCell ref="J10:L10"/>
    <mergeCell ref="V4:X4"/>
    <mergeCell ref="V5:X5"/>
    <mergeCell ref="Q9:Q11"/>
    <mergeCell ref="M10:M11"/>
    <mergeCell ref="D4:N4"/>
    <mergeCell ref="D3:N3"/>
    <mergeCell ref="F10:F11"/>
    <mergeCell ref="R5:T5"/>
    <mergeCell ref="R6:T6"/>
    <mergeCell ref="U9:U11"/>
    <mergeCell ref="D5:N5"/>
    <mergeCell ref="AB9:AB11"/>
    <mergeCell ref="V9:X9"/>
    <mergeCell ref="AC9:AC11"/>
    <mergeCell ref="Y5:AA5"/>
    <mergeCell ref="Y6:AA6"/>
    <mergeCell ref="N10:N11"/>
    <mergeCell ref="O10:O11"/>
    <mergeCell ref="R9:T9"/>
    <mergeCell ref="D6:N6"/>
    <mergeCell ref="D7:N7"/>
    <mergeCell ref="D8:N8"/>
    <mergeCell ref="A10:A11"/>
    <mergeCell ref="B10:B11"/>
    <mergeCell ref="C10:C11"/>
    <mergeCell ref="D10:D11"/>
    <mergeCell ref="E10:E11"/>
    <mergeCell ref="B3:C3"/>
    <mergeCell ref="B4:C4"/>
    <mergeCell ref="B6:C6"/>
    <mergeCell ref="B7:C7"/>
    <mergeCell ref="B8:C8"/>
    <mergeCell ref="B5:C5"/>
  </mergeCells>
  <phoneticPr fontId="2"/>
  <dataValidations xWindow="937" yWindow="814" count="22">
    <dataValidation imeMode="halfAlpha" allowBlank="1" showInputMessage="1" showErrorMessage="1" promptTitle="秒以下・ｃｍ" prompt="秒以下のタイム・ｃｍを半角数字で入力してください。_x000a_" sqref="AF31:AF33" xr:uid="{00000000-0002-0000-0000-000000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000-000001000000}"/>
    <dataValidation imeMode="halfAlpha" allowBlank="1" showInputMessage="1" showErrorMessage="1" promptTitle="分" prompt="800m以上のトラック競技の分の記録を半角数字で入力してください。" sqref="R12 V12:V61" xr:uid="{00000000-0002-0000-0000-000002000000}"/>
    <dataValidation imeMode="halfAlpha" allowBlank="1" showInputMessage="1" showErrorMessage="1" promptTitle="秒・ｍ" prompt="トラック競技の秒の記録_x000a_フィールド競技のｍの記録を半角数字で記入してください。" sqref="S12:S61 Z12:Z61 W12:W61" xr:uid="{00000000-0002-0000-0000-000003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000-000004000000}"/>
    <dataValidation imeMode="hiragana" allowBlank="1" showInputMessage="1" showErrorMessage="1" promptTitle="名" prompt="名前を入力してください。_x000a_" sqref="D12:D61" xr:uid="{00000000-0002-0000-0000-000005000000}"/>
    <dataValidation imeMode="hiragana" allowBlank="1" showInputMessage="1" showErrorMessage="1" promptTitle="姓" prompt="名字だけを入力して下さい。_x000a_" sqref="C12:C61" xr:uid="{00000000-0002-0000-0000-000006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000-000007000000}"/>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000-000008000000}"/>
    <dataValidation type="list" allowBlank="1" showInputMessage="1" showErrorMessage="1" promptTitle="性別" prompt="性別を選択してください。" sqref="N12:N61" xr:uid="{00000000-0002-0000-0000-000009000000}">
      <formula1>$AG$1:$AG$2</formula1>
    </dataValidation>
    <dataValidation type="list" allowBlank="1" showInputMessage="1" showErrorMessage="1" promptTitle="学年" prompt="小学生・中学生・高校生は学年を選んで入力してください。" sqref="M12:M61" xr:uid="{00000000-0002-0000-0000-00000A000000}">
      <formula1>$AH$1:$AH$3</formula1>
    </dataValidation>
    <dataValidation type="list" allowBlank="1" showInputMessage="1" showErrorMessage="1" promptTitle="4R" prompt="4×１００MRの出場選手のチームがわかるよう_x000a_次の通り入力してください。_x000a_低学年は低1,低2・・・・低6_x000a_共通は共1,共2・・・・共6" sqref="Y12:Y61" xr:uid="{00000000-0002-0000-0000-00000B000000}">
      <formula1>$AI$1:$AI$13</formula1>
    </dataValidation>
    <dataValidation allowBlank="1" showInputMessage="1" showErrorMessage="1" prompt="自動計算されますが、誤りがないか確認をお願いします。" sqref="Y6:AA6 V4:X6 R4:T5" xr:uid="{00000000-0002-0000-0000-00000C000000}"/>
    <dataValidation allowBlank="1" showInputMessage="1" showErrorMessage="1" promptTitle="ナンバーカード" prompt="ここには空白のままとしてください。_x000a_" sqref="B12:B61" xr:uid="{00000000-0002-0000-0000-00000D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000-00000F000000}"/>
    <dataValidation allowBlank="1" showInputMessage="1" showErrorMessage="1" prompt="西暦の下2ケタを入力してください。" sqref="J12:J61" xr:uid="{00000000-0002-0000-0000-000010000000}"/>
    <dataValidation type="list" allowBlank="1" showInputMessage="1" showErrorMessage="1" sqref="K12:K61" xr:uid="{00000000-0002-0000-0000-000011000000}">
      <formula1>$AJ$1:$AJ$12</formula1>
    </dataValidation>
    <dataValidation type="list" imeMode="halfAlpha" allowBlank="1" showInputMessage="1" showErrorMessage="1" sqref="L12:L61" xr:uid="{00000000-0002-0000-0000-000012000000}">
      <formula1>$AJ$1:$AJ$31</formula1>
    </dataValidation>
    <dataValidation type="list" allowBlank="1" showInputMessage="1" showErrorMessage="1" promptTitle="所属" prompt="所属している都道府県を選んでください。" sqref="P12:P61" xr:uid="{00000000-0002-0000-0000-000013000000}">
      <formula1>$AK$1:$AK$48</formula1>
    </dataValidation>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000-000014000000}"/>
    <dataValidation type="list" allowBlank="1" showInputMessage="1" showErrorMessage="1" promptTitle="種目" prompt="学年種目に注意してください。" sqref="U12:U61 Q12:Q61" xr:uid="{00000000-0002-0000-0000-00000E000000}">
      <formula1>$AF$1:$AF$20</formula1>
    </dataValidation>
    <dataValidation imeMode="off" allowBlank="1" showInputMessage="1" showErrorMessage="1" prompt="・JAAF ID_x000a_11桁を入力してください。_x000a_" sqref="I12:I61" xr:uid="{667B462C-5359-46F3-BF87-974DA8BED27F}"/>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61"/>
  <sheetViews>
    <sheetView tabSelected="1" showOutlineSymbols="0" zoomScaleNormal="100" workbookViewId="0">
      <selection activeCell="B2" sqref="B2"/>
    </sheetView>
  </sheetViews>
  <sheetFormatPr defaultRowHeight="13" x14ac:dyDescent="0.2"/>
  <cols>
    <col min="1" max="1" width="3.453125" customWidth="1"/>
    <col min="2" max="2" width="7.9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379</v>
      </c>
      <c r="C1" s="1"/>
      <c r="AG1" t="s">
        <v>12</v>
      </c>
      <c r="AH1" t="s">
        <v>16</v>
      </c>
      <c r="AJ1">
        <v>1</v>
      </c>
      <c r="AK1" t="s">
        <v>72</v>
      </c>
    </row>
    <row r="2" spans="1:37" ht="15" customHeight="1" x14ac:dyDescent="0.2">
      <c r="B2" s="2" t="s">
        <v>378</v>
      </c>
      <c r="C2" s="2"/>
      <c r="D2" s="2"/>
      <c r="E2" s="2"/>
      <c r="F2" s="2"/>
      <c r="G2" s="2"/>
      <c r="H2" s="2"/>
      <c r="I2" s="2"/>
      <c r="AF2" t="s">
        <v>30</v>
      </c>
      <c r="AG2" t="s">
        <v>13</v>
      </c>
      <c r="AH2" t="s">
        <v>17</v>
      </c>
      <c r="AI2" t="s">
        <v>44</v>
      </c>
      <c r="AJ2">
        <v>2</v>
      </c>
      <c r="AK2" t="s">
        <v>73</v>
      </c>
    </row>
    <row r="3" spans="1:37" ht="15" customHeight="1" x14ac:dyDescent="0.2">
      <c r="B3" s="83" t="s">
        <v>20</v>
      </c>
      <c r="C3" s="83"/>
      <c r="D3" s="98" t="str">
        <f>IF(中学生男子出場エントリー票!D3="","",中学生男子出場エントリー票!D3)</f>
        <v/>
      </c>
      <c r="E3" s="98"/>
      <c r="F3" s="98"/>
      <c r="G3" s="98"/>
      <c r="H3" s="98"/>
      <c r="I3" s="98"/>
      <c r="J3" s="98"/>
      <c r="K3" s="98"/>
      <c r="L3" s="98"/>
      <c r="M3" s="98"/>
      <c r="N3" s="98"/>
      <c r="Q3" s="12"/>
      <c r="R3" s="83" t="s">
        <v>60</v>
      </c>
      <c r="S3" s="83"/>
      <c r="T3" s="83"/>
      <c r="U3" s="12" t="s">
        <v>61</v>
      </c>
      <c r="V3" s="83" t="s">
        <v>62</v>
      </c>
      <c r="W3" s="83"/>
      <c r="X3" s="83"/>
      <c r="AF3" t="s">
        <v>31</v>
      </c>
      <c r="AH3" t="s">
        <v>18</v>
      </c>
      <c r="AI3" t="s">
        <v>45</v>
      </c>
      <c r="AJ3">
        <v>3</v>
      </c>
      <c r="AK3" t="s">
        <v>74</v>
      </c>
    </row>
    <row r="4" spans="1:37" ht="15" customHeight="1" thickBot="1" x14ac:dyDescent="0.25">
      <c r="B4" s="83" t="s">
        <v>22</v>
      </c>
      <c r="C4" s="83"/>
      <c r="D4" s="98" t="str">
        <f>IF(中学生男子出場エントリー票!D4="","",中学生男子出場エントリー票!D4)</f>
        <v/>
      </c>
      <c r="E4" s="98"/>
      <c r="F4" s="98"/>
      <c r="G4" s="98"/>
      <c r="H4" s="98"/>
      <c r="I4" s="98"/>
      <c r="J4" s="98"/>
      <c r="K4" s="98"/>
      <c r="L4" s="98"/>
      <c r="M4" s="98"/>
      <c r="N4" s="98"/>
      <c r="Q4" s="12" t="s">
        <v>58</v>
      </c>
      <c r="R4" s="108">
        <f>SUM(AB12:AB61)</f>
        <v>0</v>
      </c>
      <c r="S4" s="109"/>
      <c r="T4" s="109"/>
      <c r="U4" s="14">
        <v>600</v>
      </c>
      <c r="V4" s="110">
        <f>R4*U4</f>
        <v>0</v>
      </c>
      <c r="W4" s="110"/>
      <c r="X4" s="110"/>
      <c r="AF4" t="s">
        <v>32</v>
      </c>
      <c r="AI4" t="s">
        <v>46</v>
      </c>
      <c r="AJ4">
        <v>4</v>
      </c>
      <c r="AK4" t="s">
        <v>75</v>
      </c>
    </row>
    <row r="5" spans="1:37" ht="15" customHeight="1" x14ac:dyDescent="0.2">
      <c r="B5" s="84" t="s">
        <v>19</v>
      </c>
      <c r="C5" s="85"/>
      <c r="D5" s="98" t="str">
        <f>IF(中学生男子出場エントリー票!D5="","",中学生男子出場エントリー票!D5)</f>
        <v/>
      </c>
      <c r="E5" s="98"/>
      <c r="F5" s="98"/>
      <c r="G5" s="98"/>
      <c r="H5" s="98"/>
      <c r="I5" s="98"/>
      <c r="J5" s="98"/>
      <c r="K5" s="98"/>
      <c r="L5" s="98"/>
      <c r="M5" s="98"/>
      <c r="N5" s="98"/>
      <c r="Q5" s="12" t="s">
        <v>59</v>
      </c>
      <c r="R5" s="108">
        <f>SUM(AC12:AC61)</f>
        <v>0</v>
      </c>
      <c r="S5" s="109"/>
      <c r="T5" s="109"/>
      <c r="U5" s="14">
        <v>1000</v>
      </c>
      <c r="V5" s="110">
        <f>R5*U5</f>
        <v>0</v>
      </c>
      <c r="W5" s="110"/>
      <c r="X5" s="110"/>
      <c r="Y5" s="102" t="s">
        <v>63</v>
      </c>
      <c r="Z5" s="103"/>
      <c r="AA5" s="104"/>
      <c r="AF5" t="s">
        <v>371</v>
      </c>
      <c r="AI5" t="s">
        <v>47</v>
      </c>
      <c r="AJ5">
        <v>5</v>
      </c>
      <c r="AK5" t="s">
        <v>76</v>
      </c>
    </row>
    <row r="6" spans="1:37" ht="15" customHeight="1" thickBot="1" x14ac:dyDescent="0.25">
      <c r="B6" s="83" t="s">
        <v>23</v>
      </c>
      <c r="C6" s="83"/>
      <c r="D6" s="97" t="str">
        <f>IF(中学生男子出場エントリー票!D6="","",中学生男子出場エントリー票!D6)</f>
        <v/>
      </c>
      <c r="E6" s="97"/>
      <c r="F6" s="97"/>
      <c r="G6" s="97"/>
      <c r="H6" s="97"/>
      <c r="I6" s="97"/>
      <c r="J6" s="97"/>
      <c r="K6" s="97"/>
      <c r="L6" s="97"/>
      <c r="M6" s="97"/>
      <c r="N6" s="97"/>
      <c r="Q6" s="12" t="s">
        <v>65</v>
      </c>
      <c r="R6" s="118"/>
      <c r="S6" s="118"/>
      <c r="T6" s="118"/>
      <c r="U6" s="13"/>
      <c r="V6" s="110">
        <f>V4+V5</f>
        <v>0</v>
      </c>
      <c r="W6" s="109"/>
      <c r="X6" s="109"/>
      <c r="Y6" s="105">
        <f>V6+中学生男子出場エントリー票!V6</f>
        <v>0</v>
      </c>
      <c r="Z6" s="106"/>
      <c r="AA6" s="107"/>
      <c r="AF6" t="s">
        <v>372</v>
      </c>
      <c r="AI6" t="s">
        <v>48</v>
      </c>
      <c r="AJ6">
        <v>6</v>
      </c>
      <c r="AK6" t="s">
        <v>77</v>
      </c>
    </row>
    <row r="7" spans="1:37" ht="15" customHeight="1" x14ac:dyDescent="0.2">
      <c r="B7" s="83" t="s">
        <v>21</v>
      </c>
      <c r="C7" s="83"/>
      <c r="D7" s="98" t="str">
        <f>IF(中学生男子出場エントリー票!D7="","",中学生男子出場エントリー票!D7)</f>
        <v/>
      </c>
      <c r="E7" s="98"/>
      <c r="F7" s="98"/>
      <c r="G7" s="98"/>
      <c r="H7" s="98"/>
      <c r="I7" s="98"/>
      <c r="J7" s="98"/>
      <c r="K7" s="98"/>
      <c r="L7" s="98"/>
      <c r="M7" s="98"/>
      <c r="N7" s="98"/>
      <c r="AF7" t="s">
        <v>373</v>
      </c>
      <c r="AI7" t="s">
        <v>49</v>
      </c>
      <c r="AJ7">
        <v>7</v>
      </c>
      <c r="AK7" t="s">
        <v>78</v>
      </c>
    </row>
    <row r="8" spans="1:37" ht="15" customHeight="1" x14ac:dyDescent="0.2">
      <c r="B8" s="83" t="s">
        <v>24</v>
      </c>
      <c r="C8" s="83"/>
      <c r="D8" s="98" t="str">
        <f>IF(中学生男子出場エントリー票!D8="","",中学生男子出場エントリー票!D8)</f>
        <v/>
      </c>
      <c r="E8" s="98"/>
      <c r="F8" s="98"/>
      <c r="G8" s="98"/>
      <c r="H8" s="98"/>
      <c r="I8" s="98"/>
      <c r="J8" s="98"/>
      <c r="K8" s="98"/>
      <c r="L8" s="98"/>
      <c r="M8" s="98"/>
      <c r="N8" s="98"/>
      <c r="AF8" t="s">
        <v>27</v>
      </c>
      <c r="AI8" t="s">
        <v>50</v>
      </c>
      <c r="AJ8">
        <v>8</v>
      </c>
      <c r="AK8" t="s">
        <v>79</v>
      </c>
    </row>
    <row r="9" spans="1:37" ht="14.5" customHeight="1" x14ac:dyDescent="0.2">
      <c r="B9" s="3"/>
      <c r="C9" s="3"/>
      <c r="D9" s="3"/>
      <c r="E9" s="3"/>
      <c r="F9" s="3"/>
      <c r="G9" s="3"/>
      <c r="H9" s="3"/>
      <c r="I9" s="3"/>
      <c r="J9" s="3"/>
      <c r="K9" s="3"/>
      <c r="L9" s="3"/>
      <c r="M9" s="3"/>
      <c r="N9" s="3"/>
      <c r="O9" s="3"/>
      <c r="P9" s="3"/>
      <c r="Q9" s="114" t="s">
        <v>14</v>
      </c>
      <c r="R9" s="95" t="s">
        <v>9</v>
      </c>
      <c r="S9" s="95"/>
      <c r="T9" s="95"/>
      <c r="U9" s="114" t="s">
        <v>15</v>
      </c>
      <c r="V9" s="95" t="s">
        <v>9</v>
      </c>
      <c r="W9" s="95"/>
      <c r="X9" s="95"/>
      <c r="Y9" s="39"/>
      <c r="Z9" s="36" t="s">
        <v>9</v>
      </c>
      <c r="AA9" s="36"/>
      <c r="AB9" s="99" t="s">
        <v>56</v>
      </c>
      <c r="AC9" s="99" t="s">
        <v>57</v>
      </c>
      <c r="AD9" s="17"/>
      <c r="AE9" s="17"/>
      <c r="AF9" t="s">
        <v>28</v>
      </c>
      <c r="AI9" t="s">
        <v>51</v>
      </c>
      <c r="AJ9">
        <v>9</v>
      </c>
      <c r="AK9" t="s">
        <v>80</v>
      </c>
    </row>
    <row r="10" spans="1:37" ht="15" customHeight="1" x14ac:dyDescent="0.2">
      <c r="A10" s="86"/>
      <c r="B10" s="88" t="s">
        <v>71</v>
      </c>
      <c r="C10" s="90" t="s">
        <v>0</v>
      </c>
      <c r="D10" s="92" t="s">
        <v>1</v>
      </c>
      <c r="E10" s="90" t="s">
        <v>2</v>
      </c>
      <c r="F10" s="92" t="s">
        <v>3</v>
      </c>
      <c r="G10" s="42" t="s">
        <v>120</v>
      </c>
      <c r="H10" s="43" t="s">
        <v>120</v>
      </c>
      <c r="I10" s="36" t="s">
        <v>376</v>
      </c>
      <c r="J10" s="111" t="s">
        <v>69</v>
      </c>
      <c r="K10" s="112"/>
      <c r="L10" s="113"/>
      <c r="M10" s="94" t="s">
        <v>26</v>
      </c>
      <c r="N10" s="94" t="s">
        <v>4</v>
      </c>
      <c r="O10" s="94" t="s">
        <v>5</v>
      </c>
      <c r="P10" s="29" t="s">
        <v>5</v>
      </c>
      <c r="Q10" s="115"/>
      <c r="R10" s="4" t="s">
        <v>10</v>
      </c>
      <c r="S10" s="5" t="s">
        <v>11</v>
      </c>
      <c r="T10" s="6"/>
      <c r="U10" s="115"/>
      <c r="V10" s="4" t="s">
        <v>10</v>
      </c>
      <c r="W10" s="5" t="s">
        <v>11</v>
      </c>
      <c r="X10" s="6"/>
      <c r="Y10" s="40"/>
      <c r="Z10" s="4" t="s">
        <v>11</v>
      </c>
      <c r="AA10" s="6"/>
      <c r="AB10" s="100"/>
      <c r="AC10" s="100"/>
      <c r="AD10" s="17"/>
      <c r="AE10" s="17"/>
      <c r="AF10" t="s">
        <v>42</v>
      </c>
      <c r="AI10" t="s">
        <v>52</v>
      </c>
      <c r="AJ10">
        <v>10</v>
      </c>
      <c r="AK10" t="s">
        <v>81</v>
      </c>
    </row>
    <row r="11" spans="1:37" ht="15" customHeight="1" x14ac:dyDescent="0.2">
      <c r="A11" s="87"/>
      <c r="B11" s="89"/>
      <c r="C11" s="91"/>
      <c r="D11" s="93"/>
      <c r="E11" s="91"/>
      <c r="F11" s="93"/>
      <c r="G11" s="31" t="s">
        <v>121</v>
      </c>
      <c r="H11" s="28" t="s">
        <v>122</v>
      </c>
      <c r="I11" s="81" t="s">
        <v>377</v>
      </c>
      <c r="J11" s="33" t="s">
        <v>66</v>
      </c>
      <c r="K11" s="34" t="s">
        <v>67</v>
      </c>
      <c r="L11" s="35" t="s">
        <v>68</v>
      </c>
      <c r="M11" s="117"/>
      <c r="N11" s="89"/>
      <c r="O11" s="89"/>
      <c r="P11" s="30" t="s">
        <v>70</v>
      </c>
      <c r="Q11" s="116"/>
      <c r="R11" s="8"/>
      <c r="S11" s="9" t="s">
        <v>6</v>
      </c>
      <c r="T11" s="10"/>
      <c r="U11" s="116"/>
      <c r="V11" s="8"/>
      <c r="W11" s="9" t="s">
        <v>6</v>
      </c>
      <c r="X11" s="37" t="s">
        <v>7</v>
      </c>
      <c r="Y11" s="41" t="s">
        <v>8</v>
      </c>
      <c r="Z11" s="38"/>
      <c r="AA11" s="10"/>
      <c r="AB11" s="101"/>
      <c r="AC11" s="101"/>
      <c r="AD11" s="17"/>
      <c r="AE11" s="17"/>
      <c r="AF11" t="s">
        <v>375</v>
      </c>
      <c r="AI11" t="s">
        <v>53</v>
      </c>
      <c r="AJ11">
        <v>11</v>
      </c>
      <c r="AK11" t="s">
        <v>82</v>
      </c>
    </row>
    <row r="12" spans="1:37" ht="15" customHeight="1" x14ac:dyDescent="0.2">
      <c r="A12" s="7">
        <v>1</v>
      </c>
      <c r="B12" s="16"/>
      <c r="C12" s="18"/>
      <c r="D12" s="19"/>
      <c r="E12" s="20" t="str">
        <f>ASC(PHONETIC(C12))</f>
        <v/>
      </c>
      <c r="F12" s="21" t="str">
        <f t="shared" ref="F12:F61" si="0">ASC(PHONETIC(D12))</f>
        <v/>
      </c>
      <c r="G12" s="72"/>
      <c r="H12" s="73"/>
      <c r="I12" s="82"/>
      <c r="J12" s="74"/>
      <c r="K12" s="75"/>
      <c r="L12" s="76"/>
      <c r="M12" s="22"/>
      <c r="N12" s="79" t="s">
        <v>13</v>
      </c>
      <c r="O12" s="23"/>
      <c r="P12" s="80"/>
      <c r="Q12" s="24"/>
      <c r="R12" s="25"/>
      <c r="S12" s="26"/>
      <c r="T12" s="27"/>
      <c r="U12" s="24"/>
      <c r="V12" s="25"/>
      <c r="W12" s="26"/>
      <c r="X12" s="27"/>
      <c r="Y12" s="23"/>
      <c r="Z12" s="26"/>
      <c r="AA12" s="27"/>
      <c r="AB12" s="15">
        <f>IF(Q12&gt;0,1,0)+IF(U12&gt;0,1,0)</f>
        <v>0</v>
      </c>
      <c r="AC12" s="15">
        <f t="shared" ref="AC12:AC61" si="1">IF(Y12=$AI$2,1,0)+IF(Y12=$AI$8,1,0)</f>
        <v>0</v>
      </c>
      <c r="AD12" s="3"/>
      <c r="AE12" s="3"/>
      <c r="AF12" s="11" t="s">
        <v>33</v>
      </c>
      <c r="AI12" t="s">
        <v>54</v>
      </c>
      <c r="AJ12">
        <v>12</v>
      </c>
      <c r="AK12" t="s">
        <v>83</v>
      </c>
    </row>
    <row r="13" spans="1:37" ht="15" customHeight="1" x14ac:dyDescent="0.2">
      <c r="A13" s="7">
        <f>A12+1</f>
        <v>2</v>
      </c>
      <c r="B13" s="16"/>
      <c r="C13" s="18"/>
      <c r="D13" s="19"/>
      <c r="E13" s="20" t="str">
        <f t="shared" ref="E13:E61" si="2">ASC(PHONETIC(C13))</f>
        <v/>
      </c>
      <c r="F13" s="21" t="str">
        <f t="shared" si="0"/>
        <v/>
      </c>
      <c r="G13" s="72"/>
      <c r="H13" s="73"/>
      <c r="I13" s="82"/>
      <c r="J13" s="74"/>
      <c r="K13" s="75"/>
      <c r="L13" s="76"/>
      <c r="M13" s="22"/>
      <c r="N13" s="79" t="s">
        <v>13</v>
      </c>
      <c r="O13" s="23"/>
      <c r="P13" s="80"/>
      <c r="Q13" s="24"/>
      <c r="R13" s="25"/>
      <c r="S13" s="26"/>
      <c r="T13" s="27"/>
      <c r="U13" s="24"/>
      <c r="V13" s="25"/>
      <c r="W13" s="26"/>
      <c r="X13" s="27"/>
      <c r="Y13" s="23"/>
      <c r="Z13" s="26"/>
      <c r="AA13" s="27"/>
      <c r="AB13" s="15">
        <f t="shared" ref="AB13:AB61" si="3">IF(Q13&gt;0,1,0)+IF(U13&gt;0,1,0)</f>
        <v>0</v>
      </c>
      <c r="AC13" s="15">
        <f t="shared" si="1"/>
        <v>0</v>
      </c>
      <c r="AD13" s="3"/>
      <c r="AE13" s="3"/>
      <c r="AF13" s="11" t="s">
        <v>34</v>
      </c>
      <c r="AI13" t="s">
        <v>55</v>
      </c>
      <c r="AJ13">
        <v>13</v>
      </c>
      <c r="AK13" t="s">
        <v>84</v>
      </c>
    </row>
    <row r="14" spans="1:37" ht="15" customHeight="1" x14ac:dyDescent="0.2">
      <c r="A14" s="7">
        <f t="shared" ref="A14:A61" si="4">A13+1</f>
        <v>3</v>
      </c>
      <c r="B14" s="16"/>
      <c r="C14" s="18"/>
      <c r="D14" s="19"/>
      <c r="E14" s="20" t="str">
        <f t="shared" si="2"/>
        <v/>
      </c>
      <c r="F14" s="21" t="str">
        <f t="shared" si="0"/>
        <v/>
      </c>
      <c r="G14" s="72"/>
      <c r="H14" s="73"/>
      <c r="I14" s="82"/>
      <c r="J14" s="74"/>
      <c r="K14" s="75"/>
      <c r="L14" s="76"/>
      <c r="M14" s="22"/>
      <c r="N14" s="79" t="s">
        <v>13</v>
      </c>
      <c r="O14" s="23"/>
      <c r="P14" s="80"/>
      <c r="Q14" s="24"/>
      <c r="R14" s="25"/>
      <c r="S14" s="26"/>
      <c r="T14" s="27"/>
      <c r="U14" s="24"/>
      <c r="V14" s="25"/>
      <c r="W14" s="26"/>
      <c r="X14" s="27"/>
      <c r="Y14" s="23"/>
      <c r="Z14" s="26"/>
      <c r="AA14" s="27"/>
      <c r="AB14" s="15">
        <f t="shared" si="3"/>
        <v>0</v>
      </c>
      <c r="AC14" s="15">
        <f t="shared" si="1"/>
        <v>0</v>
      </c>
      <c r="AD14" s="3"/>
      <c r="AE14" s="3"/>
      <c r="AF14" s="11" t="s">
        <v>35</v>
      </c>
      <c r="AJ14">
        <v>14</v>
      </c>
      <c r="AK14" t="s">
        <v>85</v>
      </c>
    </row>
    <row r="15" spans="1:37" ht="15" customHeight="1" x14ac:dyDescent="0.2">
      <c r="A15" s="7">
        <f t="shared" si="4"/>
        <v>4</v>
      </c>
      <c r="B15" s="16"/>
      <c r="C15" s="18"/>
      <c r="D15" s="19"/>
      <c r="E15" s="20" t="str">
        <f t="shared" si="2"/>
        <v/>
      </c>
      <c r="F15" s="21" t="str">
        <f t="shared" si="0"/>
        <v/>
      </c>
      <c r="G15" s="72"/>
      <c r="H15" s="73"/>
      <c r="I15" s="82"/>
      <c r="J15" s="74"/>
      <c r="K15" s="75"/>
      <c r="L15" s="76"/>
      <c r="M15" s="22"/>
      <c r="N15" s="79" t="s">
        <v>13</v>
      </c>
      <c r="O15" s="23"/>
      <c r="P15" s="80"/>
      <c r="Q15" s="24"/>
      <c r="R15" s="25"/>
      <c r="S15" s="26"/>
      <c r="T15" s="27"/>
      <c r="U15" s="24"/>
      <c r="V15" s="25"/>
      <c r="W15" s="26"/>
      <c r="X15" s="27"/>
      <c r="Y15" s="23"/>
      <c r="Z15" s="26"/>
      <c r="AA15" s="27"/>
      <c r="AB15" s="15">
        <f t="shared" si="3"/>
        <v>0</v>
      </c>
      <c r="AC15" s="15">
        <f t="shared" si="1"/>
        <v>0</v>
      </c>
      <c r="AD15" s="3"/>
      <c r="AE15" s="3"/>
      <c r="AF15" s="11" t="s">
        <v>36</v>
      </c>
      <c r="AJ15">
        <v>15</v>
      </c>
      <c r="AK15" t="s">
        <v>86</v>
      </c>
    </row>
    <row r="16" spans="1:37" ht="15" customHeight="1" x14ac:dyDescent="0.2">
      <c r="A16" s="7">
        <f t="shared" si="4"/>
        <v>5</v>
      </c>
      <c r="B16" s="16"/>
      <c r="C16" s="18"/>
      <c r="D16" s="19"/>
      <c r="E16" s="20" t="str">
        <f t="shared" si="2"/>
        <v/>
      </c>
      <c r="F16" s="21" t="str">
        <f t="shared" si="0"/>
        <v/>
      </c>
      <c r="G16" s="72"/>
      <c r="H16" s="73"/>
      <c r="I16" s="82"/>
      <c r="J16" s="74"/>
      <c r="K16" s="75"/>
      <c r="L16" s="76"/>
      <c r="M16" s="22"/>
      <c r="N16" s="79" t="s">
        <v>13</v>
      </c>
      <c r="O16" s="23"/>
      <c r="P16" s="80"/>
      <c r="Q16" s="24"/>
      <c r="R16" s="25"/>
      <c r="S16" s="26"/>
      <c r="T16" s="27"/>
      <c r="U16" s="24"/>
      <c r="V16" s="25"/>
      <c r="W16" s="26"/>
      <c r="X16" s="27"/>
      <c r="Y16" s="23"/>
      <c r="Z16" s="26"/>
      <c r="AA16" s="27"/>
      <c r="AB16" s="15">
        <f t="shared" si="3"/>
        <v>0</v>
      </c>
      <c r="AC16" s="15">
        <f t="shared" si="1"/>
        <v>0</v>
      </c>
      <c r="AD16" s="3"/>
      <c r="AE16" s="3"/>
      <c r="AF16" s="11" t="s">
        <v>37</v>
      </c>
      <c r="AJ16">
        <v>16</v>
      </c>
      <c r="AK16" t="s">
        <v>87</v>
      </c>
    </row>
    <row r="17" spans="1:37" ht="15" customHeight="1" x14ac:dyDescent="0.2">
      <c r="A17" s="7">
        <f t="shared" si="4"/>
        <v>6</v>
      </c>
      <c r="B17" s="16"/>
      <c r="C17" s="18"/>
      <c r="D17" s="19"/>
      <c r="E17" s="20" t="str">
        <f t="shared" si="2"/>
        <v/>
      </c>
      <c r="F17" s="21" t="str">
        <f t="shared" si="0"/>
        <v/>
      </c>
      <c r="G17" s="72"/>
      <c r="H17" s="73"/>
      <c r="I17" s="82"/>
      <c r="J17" s="74"/>
      <c r="K17" s="75"/>
      <c r="L17" s="76"/>
      <c r="M17" s="22"/>
      <c r="N17" s="79" t="s">
        <v>13</v>
      </c>
      <c r="O17" s="23"/>
      <c r="P17" s="80"/>
      <c r="Q17" s="24"/>
      <c r="R17" s="25"/>
      <c r="S17" s="26"/>
      <c r="T17" s="27"/>
      <c r="U17" s="24"/>
      <c r="V17" s="25"/>
      <c r="W17" s="26"/>
      <c r="X17" s="27"/>
      <c r="Y17" s="23"/>
      <c r="Z17" s="26"/>
      <c r="AA17" s="27"/>
      <c r="AB17" s="15">
        <f t="shared" si="3"/>
        <v>0</v>
      </c>
      <c r="AC17" s="15">
        <f t="shared" si="1"/>
        <v>0</v>
      </c>
      <c r="AD17" s="3"/>
      <c r="AE17" s="3"/>
      <c r="AF17" s="11" t="s">
        <v>38</v>
      </c>
      <c r="AJ17">
        <v>17</v>
      </c>
      <c r="AK17" t="s">
        <v>88</v>
      </c>
    </row>
    <row r="18" spans="1:37" ht="15" customHeight="1" x14ac:dyDescent="0.2">
      <c r="A18" s="7">
        <f t="shared" si="4"/>
        <v>7</v>
      </c>
      <c r="B18" s="16"/>
      <c r="C18" s="18"/>
      <c r="D18" s="19"/>
      <c r="E18" s="20" t="str">
        <f t="shared" si="2"/>
        <v/>
      </c>
      <c r="F18" s="21" t="str">
        <f t="shared" si="0"/>
        <v/>
      </c>
      <c r="G18" s="72"/>
      <c r="H18" s="73"/>
      <c r="I18" s="82"/>
      <c r="J18" s="74"/>
      <c r="K18" s="75"/>
      <c r="L18" s="76"/>
      <c r="M18" s="22"/>
      <c r="N18" s="79" t="s">
        <v>13</v>
      </c>
      <c r="O18" s="23"/>
      <c r="P18" s="80"/>
      <c r="Q18" s="24"/>
      <c r="R18" s="25"/>
      <c r="S18" s="26"/>
      <c r="T18" s="27"/>
      <c r="U18" s="24"/>
      <c r="V18" s="25"/>
      <c r="W18" s="26"/>
      <c r="X18" s="27"/>
      <c r="Y18" s="23"/>
      <c r="Z18" s="26"/>
      <c r="AA18" s="27"/>
      <c r="AB18" s="15">
        <f t="shared" si="3"/>
        <v>0</v>
      </c>
      <c r="AC18" s="15">
        <f t="shared" si="1"/>
        <v>0</v>
      </c>
      <c r="AD18" s="3"/>
      <c r="AE18" s="3"/>
      <c r="AF18" s="11" t="s">
        <v>39</v>
      </c>
      <c r="AJ18">
        <v>18</v>
      </c>
      <c r="AK18" t="s">
        <v>89</v>
      </c>
    </row>
    <row r="19" spans="1:37" ht="15" customHeight="1" x14ac:dyDescent="0.2">
      <c r="A19" s="7">
        <f t="shared" si="4"/>
        <v>8</v>
      </c>
      <c r="B19" s="16"/>
      <c r="C19" s="18"/>
      <c r="D19" s="19"/>
      <c r="E19" s="20" t="str">
        <f t="shared" si="2"/>
        <v/>
      </c>
      <c r="F19" s="21" t="str">
        <f t="shared" si="0"/>
        <v/>
      </c>
      <c r="G19" s="72"/>
      <c r="H19" s="73"/>
      <c r="I19" s="82"/>
      <c r="J19" s="74"/>
      <c r="K19" s="75"/>
      <c r="L19" s="76"/>
      <c r="M19" s="22"/>
      <c r="N19" s="79" t="s">
        <v>13</v>
      </c>
      <c r="O19" s="23"/>
      <c r="P19" s="80"/>
      <c r="Q19" s="24"/>
      <c r="R19" s="25"/>
      <c r="S19" s="26"/>
      <c r="T19" s="27"/>
      <c r="U19" s="24"/>
      <c r="V19" s="25"/>
      <c r="W19" s="26"/>
      <c r="X19" s="27"/>
      <c r="Y19" s="23"/>
      <c r="Z19" s="26"/>
      <c r="AA19" s="27"/>
      <c r="AB19" s="15">
        <f t="shared" si="3"/>
        <v>0</v>
      </c>
      <c r="AC19" s="15">
        <f t="shared" si="1"/>
        <v>0</v>
      </c>
      <c r="AD19" s="3"/>
      <c r="AE19" s="3"/>
      <c r="AF19" s="11" t="s">
        <v>40</v>
      </c>
      <c r="AJ19">
        <v>19</v>
      </c>
      <c r="AK19" t="s">
        <v>90</v>
      </c>
    </row>
    <row r="20" spans="1:37" ht="15" customHeight="1" x14ac:dyDescent="0.2">
      <c r="A20" s="7">
        <f t="shared" si="4"/>
        <v>9</v>
      </c>
      <c r="B20" s="16"/>
      <c r="C20" s="18"/>
      <c r="D20" s="19"/>
      <c r="E20" s="20" t="str">
        <f t="shared" si="2"/>
        <v/>
      </c>
      <c r="F20" s="21" t="str">
        <f t="shared" si="0"/>
        <v/>
      </c>
      <c r="G20" s="72"/>
      <c r="H20" s="73"/>
      <c r="I20" s="82"/>
      <c r="J20" s="74"/>
      <c r="K20" s="75"/>
      <c r="L20" s="76"/>
      <c r="M20" s="22"/>
      <c r="N20" s="79" t="s">
        <v>13</v>
      </c>
      <c r="O20" s="23"/>
      <c r="P20" s="80"/>
      <c r="Q20" s="24"/>
      <c r="R20" s="25"/>
      <c r="S20" s="26"/>
      <c r="T20" s="27"/>
      <c r="U20" s="24"/>
      <c r="V20" s="25"/>
      <c r="W20" s="26"/>
      <c r="X20" s="27"/>
      <c r="Y20" s="23"/>
      <c r="Z20" s="26"/>
      <c r="AA20" s="27"/>
      <c r="AB20" s="15">
        <f t="shared" si="3"/>
        <v>0</v>
      </c>
      <c r="AC20" s="15">
        <f t="shared" si="1"/>
        <v>0</v>
      </c>
      <c r="AD20" s="3"/>
      <c r="AE20" s="3"/>
      <c r="AF20" s="11" t="s">
        <v>41</v>
      </c>
      <c r="AJ20">
        <v>20</v>
      </c>
      <c r="AK20" t="s">
        <v>91</v>
      </c>
    </row>
    <row r="21" spans="1:37" ht="15" customHeight="1" x14ac:dyDescent="0.2">
      <c r="A21" s="7">
        <f t="shared" si="4"/>
        <v>10</v>
      </c>
      <c r="B21" s="16"/>
      <c r="C21" s="18"/>
      <c r="D21" s="19"/>
      <c r="E21" s="20" t="str">
        <f t="shared" si="2"/>
        <v/>
      </c>
      <c r="F21" s="21" t="str">
        <f t="shared" si="0"/>
        <v/>
      </c>
      <c r="G21" s="72"/>
      <c r="H21" s="73"/>
      <c r="I21" s="82"/>
      <c r="J21" s="74"/>
      <c r="K21" s="75"/>
      <c r="L21" s="76"/>
      <c r="M21" s="22"/>
      <c r="N21" s="79" t="s">
        <v>13</v>
      </c>
      <c r="O21" s="23"/>
      <c r="P21" s="80"/>
      <c r="Q21" s="24"/>
      <c r="R21" s="25"/>
      <c r="S21" s="26"/>
      <c r="T21" s="27"/>
      <c r="U21" s="24"/>
      <c r="V21" s="25"/>
      <c r="W21" s="26"/>
      <c r="X21" s="27"/>
      <c r="Y21" s="23"/>
      <c r="Z21" s="26"/>
      <c r="AA21" s="27"/>
      <c r="AB21" s="15">
        <f t="shared" si="3"/>
        <v>0</v>
      </c>
      <c r="AC21" s="15">
        <f t="shared" si="1"/>
        <v>0</v>
      </c>
      <c r="AD21" s="3"/>
      <c r="AE21" s="3"/>
      <c r="AJ21">
        <v>21</v>
      </c>
      <c r="AK21" t="s">
        <v>92</v>
      </c>
    </row>
    <row r="22" spans="1:37" ht="15" customHeight="1" x14ac:dyDescent="0.2">
      <c r="A22" s="7">
        <f t="shared" si="4"/>
        <v>11</v>
      </c>
      <c r="B22" s="16"/>
      <c r="C22" s="18"/>
      <c r="D22" s="19"/>
      <c r="E22" s="20" t="str">
        <f t="shared" si="2"/>
        <v/>
      </c>
      <c r="F22" s="21" t="str">
        <f t="shared" si="0"/>
        <v/>
      </c>
      <c r="G22" s="72"/>
      <c r="H22" s="73"/>
      <c r="I22" s="82"/>
      <c r="J22" s="74"/>
      <c r="K22" s="75"/>
      <c r="L22" s="76"/>
      <c r="M22" s="22"/>
      <c r="N22" s="79" t="s">
        <v>13</v>
      </c>
      <c r="O22" s="23"/>
      <c r="P22" s="80"/>
      <c r="Q22" s="24"/>
      <c r="R22" s="25"/>
      <c r="S22" s="26"/>
      <c r="T22" s="27"/>
      <c r="U22" s="24"/>
      <c r="V22" s="25"/>
      <c r="W22" s="26"/>
      <c r="X22" s="27"/>
      <c r="Y22" s="23"/>
      <c r="Z22" s="26"/>
      <c r="AA22" s="27"/>
      <c r="AB22" s="15">
        <f t="shared" si="3"/>
        <v>0</v>
      </c>
      <c r="AC22" s="15">
        <f t="shared" si="1"/>
        <v>0</v>
      </c>
      <c r="AD22" s="3"/>
      <c r="AE22" s="3"/>
      <c r="AJ22">
        <v>22</v>
      </c>
      <c r="AK22" t="s">
        <v>93</v>
      </c>
    </row>
    <row r="23" spans="1:37" ht="15" customHeight="1" x14ac:dyDescent="0.2">
      <c r="A23" s="7">
        <f t="shared" si="4"/>
        <v>12</v>
      </c>
      <c r="B23" s="16"/>
      <c r="C23" s="18"/>
      <c r="D23" s="19"/>
      <c r="E23" s="20" t="str">
        <f t="shared" si="2"/>
        <v/>
      </c>
      <c r="F23" s="21" t="str">
        <f t="shared" si="0"/>
        <v/>
      </c>
      <c r="G23" s="72"/>
      <c r="H23" s="73"/>
      <c r="I23" s="82"/>
      <c r="J23" s="74"/>
      <c r="K23" s="75"/>
      <c r="L23" s="76"/>
      <c r="M23" s="22"/>
      <c r="N23" s="79" t="s">
        <v>13</v>
      </c>
      <c r="O23" s="23"/>
      <c r="P23" s="80"/>
      <c r="Q23" s="24"/>
      <c r="R23" s="25"/>
      <c r="S23" s="26"/>
      <c r="T23" s="27"/>
      <c r="U23" s="24"/>
      <c r="V23" s="25"/>
      <c r="W23" s="26"/>
      <c r="X23" s="27"/>
      <c r="Y23" s="23"/>
      <c r="Z23" s="26"/>
      <c r="AA23" s="27"/>
      <c r="AB23" s="15">
        <f t="shared" si="3"/>
        <v>0</v>
      </c>
      <c r="AC23" s="15">
        <f t="shared" si="1"/>
        <v>0</v>
      </c>
      <c r="AD23" s="3"/>
      <c r="AE23" s="3"/>
      <c r="AJ23">
        <v>23</v>
      </c>
      <c r="AK23" t="s">
        <v>94</v>
      </c>
    </row>
    <row r="24" spans="1:37" ht="15" customHeight="1" x14ac:dyDescent="0.2">
      <c r="A24" s="7">
        <f t="shared" si="4"/>
        <v>13</v>
      </c>
      <c r="B24" s="16"/>
      <c r="C24" s="18"/>
      <c r="D24" s="19"/>
      <c r="E24" s="20" t="str">
        <f t="shared" si="2"/>
        <v/>
      </c>
      <c r="F24" s="21" t="str">
        <f t="shared" si="0"/>
        <v/>
      </c>
      <c r="G24" s="72"/>
      <c r="H24" s="73"/>
      <c r="I24" s="82"/>
      <c r="J24" s="74"/>
      <c r="K24" s="75"/>
      <c r="L24" s="76"/>
      <c r="M24" s="22"/>
      <c r="N24" s="79" t="s">
        <v>13</v>
      </c>
      <c r="O24" s="23"/>
      <c r="P24" s="80"/>
      <c r="Q24" s="24"/>
      <c r="R24" s="25"/>
      <c r="S24" s="26"/>
      <c r="T24" s="27"/>
      <c r="U24" s="24"/>
      <c r="V24" s="25"/>
      <c r="W24" s="26"/>
      <c r="X24" s="27"/>
      <c r="Y24" s="23"/>
      <c r="Z24" s="26"/>
      <c r="AA24" s="27"/>
      <c r="AB24" s="15">
        <f t="shared" si="3"/>
        <v>0</v>
      </c>
      <c r="AC24" s="15">
        <f t="shared" si="1"/>
        <v>0</v>
      </c>
      <c r="AD24" s="3"/>
      <c r="AE24" s="3"/>
      <c r="AJ24">
        <v>24</v>
      </c>
      <c r="AK24" t="s">
        <v>95</v>
      </c>
    </row>
    <row r="25" spans="1:37" ht="15" customHeight="1" x14ac:dyDescent="0.2">
      <c r="A25" s="7">
        <f t="shared" si="4"/>
        <v>14</v>
      </c>
      <c r="B25" s="16"/>
      <c r="C25" s="18"/>
      <c r="D25" s="19"/>
      <c r="E25" s="20" t="str">
        <f t="shared" si="2"/>
        <v/>
      </c>
      <c r="F25" s="21" t="str">
        <f t="shared" si="0"/>
        <v/>
      </c>
      <c r="G25" s="72"/>
      <c r="H25" s="73"/>
      <c r="I25" s="82"/>
      <c r="J25" s="74"/>
      <c r="K25" s="75"/>
      <c r="L25" s="76"/>
      <c r="M25" s="22"/>
      <c r="N25" s="79" t="s">
        <v>13</v>
      </c>
      <c r="O25" s="23"/>
      <c r="P25" s="80"/>
      <c r="Q25" s="24"/>
      <c r="R25" s="25"/>
      <c r="S25" s="26"/>
      <c r="T25" s="27"/>
      <c r="U25" s="24"/>
      <c r="V25" s="25"/>
      <c r="W25" s="26"/>
      <c r="X25" s="27"/>
      <c r="Y25" s="23"/>
      <c r="Z25" s="26"/>
      <c r="AA25" s="27"/>
      <c r="AB25" s="15">
        <f t="shared" si="3"/>
        <v>0</v>
      </c>
      <c r="AC25" s="15">
        <f t="shared" si="1"/>
        <v>0</v>
      </c>
      <c r="AD25" s="3"/>
      <c r="AE25" s="3"/>
      <c r="AJ25">
        <v>25</v>
      </c>
      <c r="AK25" t="s">
        <v>96</v>
      </c>
    </row>
    <row r="26" spans="1:37" ht="15" customHeight="1" x14ac:dyDescent="0.2">
      <c r="A26" s="7">
        <f t="shared" si="4"/>
        <v>15</v>
      </c>
      <c r="B26" s="16"/>
      <c r="C26" s="18"/>
      <c r="D26" s="19"/>
      <c r="E26" s="20" t="str">
        <f t="shared" si="2"/>
        <v/>
      </c>
      <c r="F26" s="21" t="str">
        <f t="shared" si="0"/>
        <v/>
      </c>
      <c r="G26" s="72"/>
      <c r="H26" s="73"/>
      <c r="I26" s="82"/>
      <c r="J26" s="74"/>
      <c r="K26" s="75"/>
      <c r="L26" s="76"/>
      <c r="M26" s="22"/>
      <c r="N26" s="79" t="s">
        <v>13</v>
      </c>
      <c r="O26" s="23"/>
      <c r="P26" s="80"/>
      <c r="Q26" s="24"/>
      <c r="R26" s="25"/>
      <c r="S26" s="26"/>
      <c r="T26" s="27"/>
      <c r="U26" s="24"/>
      <c r="V26" s="25"/>
      <c r="W26" s="26"/>
      <c r="X26" s="27"/>
      <c r="Y26" s="23"/>
      <c r="Z26" s="26"/>
      <c r="AA26" s="27"/>
      <c r="AB26" s="15">
        <f t="shared" si="3"/>
        <v>0</v>
      </c>
      <c r="AC26" s="15">
        <f t="shared" si="1"/>
        <v>0</v>
      </c>
      <c r="AD26" s="3"/>
      <c r="AE26" s="3"/>
      <c r="AJ26">
        <v>26</v>
      </c>
      <c r="AK26" t="s">
        <v>97</v>
      </c>
    </row>
    <row r="27" spans="1:37" ht="15" customHeight="1" x14ac:dyDescent="0.2">
      <c r="A27" s="7">
        <f t="shared" si="4"/>
        <v>16</v>
      </c>
      <c r="B27" s="16"/>
      <c r="C27" s="18"/>
      <c r="D27" s="19"/>
      <c r="E27" s="20" t="str">
        <f t="shared" si="2"/>
        <v/>
      </c>
      <c r="F27" s="21" t="str">
        <f t="shared" si="0"/>
        <v/>
      </c>
      <c r="G27" s="72"/>
      <c r="H27" s="73"/>
      <c r="I27" s="82"/>
      <c r="J27" s="74"/>
      <c r="K27" s="75"/>
      <c r="L27" s="76"/>
      <c r="M27" s="22"/>
      <c r="N27" s="79" t="s">
        <v>13</v>
      </c>
      <c r="O27" s="23"/>
      <c r="P27" s="80"/>
      <c r="Q27" s="24"/>
      <c r="R27" s="25"/>
      <c r="S27" s="26"/>
      <c r="T27" s="27"/>
      <c r="U27" s="24"/>
      <c r="V27" s="25"/>
      <c r="W27" s="26"/>
      <c r="X27" s="27"/>
      <c r="Y27" s="23"/>
      <c r="Z27" s="26"/>
      <c r="AA27" s="27"/>
      <c r="AB27" s="15">
        <f t="shared" si="3"/>
        <v>0</v>
      </c>
      <c r="AC27" s="15">
        <f t="shared" si="1"/>
        <v>0</v>
      </c>
      <c r="AD27" s="3"/>
      <c r="AE27" s="3"/>
      <c r="AJ27">
        <v>27</v>
      </c>
      <c r="AK27" t="s">
        <v>98</v>
      </c>
    </row>
    <row r="28" spans="1:37" ht="15" customHeight="1" x14ac:dyDescent="0.2">
      <c r="A28" s="7">
        <f t="shared" si="4"/>
        <v>17</v>
      </c>
      <c r="B28" s="16"/>
      <c r="C28" s="18"/>
      <c r="D28" s="19"/>
      <c r="E28" s="20" t="str">
        <f t="shared" si="2"/>
        <v/>
      </c>
      <c r="F28" s="21" t="str">
        <f t="shared" si="0"/>
        <v/>
      </c>
      <c r="G28" s="72"/>
      <c r="H28" s="73"/>
      <c r="I28" s="82"/>
      <c r="J28" s="74"/>
      <c r="K28" s="75"/>
      <c r="L28" s="76"/>
      <c r="M28" s="22"/>
      <c r="N28" s="79" t="s">
        <v>13</v>
      </c>
      <c r="O28" s="23"/>
      <c r="P28" s="80"/>
      <c r="Q28" s="24"/>
      <c r="R28" s="25"/>
      <c r="S28" s="26"/>
      <c r="T28" s="27"/>
      <c r="U28" s="24"/>
      <c r="V28" s="25"/>
      <c r="W28" s="26"/>
      <c r="X28" s="27"/>
      <c r="Y28" s="23"/>
      <c r="Z28" s="26"/>
      <c r="AA28" s="27"/>
      <c r="AB28" s="15">
        <f t="shared" si="3"/>
        <v>0</v>
      </c>
      <c r="AC28" s="15">
        <f t="shared" si="1"/>
        <v>0</v>
      </c>
      <c r="AD28" s="3"/>
      <c r="AE28" s="3"/>
      <c r="AJ28">
        <v>28</v>
      </c>
      <c r="AK28" t="s">
        <v>99</v>
      </c>
    </row>
    <row r="29" spans="1:37" ht="15" customHeight="1" x14ac:dyDescent="0.2">
      <c r="A29" s="7">
        <f t="shared" si="4"/>
        <v>18</v>
      </c>
      <c r="B29" s="16"/>
      <c r="C29" s="18"/>
      <c r="D29" s="19"/>
      <c r="E29" s="20" t="str">
        <f t="shared" si="2"/>
        <v/>
      </c>
      <c r="F29" s="21" t="str">
        <f t="shared" si="0"/>
        <v/>
      </c>
      <c r="G29" s="72"/>
      <c r="H29" s="73"/>
      <c r="I29" s="82"/>
      <c r="J29" s="74"/>
      <c r="K29" s="75"/>
      <c r="L29" s="76"/>
      <c r="M29" s="22"/>
      <c r="N29" s="79" t="s">
        <v>13</v>
      </c>
      <c r="O29" s="23"/>
      <c r="P29" s="80"/>
      <c r="Q29" s="24"/>
      <c r="R29" s="25"/>
      <c r="S29" s="26"/>
      <c r="T29" s="27"/>
      <c r="U29" s="24"/>
      <c r="V29" s="25"/>
      <c r="W29" s="26"/>
      <c r="X29" s="27"/>
      <c r="Y29" s="23"/>
      <c r="Z29" s="26"/>
      <c r="AA29" s="27"/>
      <c r="AB29" s="15">
        <f t="shared" si="3"/>
        <v>0</v>
      </c>
      <c r="AC29" s="15">
        <f t="shared" si="1"/>
        <v>0</v>
      </c>
      <c r="AD29" s="3"/>
      <c r="AE29" s="3"/>
      <c r="AJ29">
        <v>29</v>
      </c>
      <c r="AK29" t="s">
        <v>100</v>
      </c>
    </row>
    <row r="30" spans="1:37" ht="15" customHeight="1" x14ac:dyDescent="0.2">
      <c r="A30" s="7">
        <f t="shared" si="4"/>
        <v>19</v>
      </c>
      <c r="B30" s="16"/>
      <c r="C30" s="18"/>
      <c r="D30" s="19"/>
      <c r="E30" s="20" t="str">
        <f t="shared" si="2"/>
        <v/>
      </c>
      <c r="F30" s="21" t="str">
        <f t="shared" si="0"/>
        <v/>
      </c>
      <c r="G30" s="72"/>
      <c r="H30" s="73"/>
      <c r="I30" s="82"/>
      <c r="J30" s="74"/>
      <c r="K30" s="75"/>
      <c r="L30" s="76"/>
      <c r="M30" s="22"/>
      <c r="N30" s="79" t="s">
        <v>13</v>
      </c>
      <c r="O30" s="23"/>
      <c r="P30" s="80"/>
      <c r="Q30" s="24"/>
      <c r="R30" s="25"/>
      <c r="S30" s="26"/>
      <c r="T30" s="27"/>
      <c r="U30" s="24"/>
      <c r="V30" s="25"/>
      <c r="W30" s="26"/>
      <c r="X30" s="27"/>
      <c r="Y30" s="23"/>
      <c r="Z30" s="26"/>
      <c r="AA30" s="27"/>
      <c r="AB30" s="15">
        <f t="shared" si="3"/>
        <v>0</v>
      </c>
      <c r="AC30" s="15">
        <f t="shared" si="1"/>
        <v>0</v>
      </c>
      <c r="AD30" s="3"/>
      <c r="AE30" s="3"/>
      <c r="AJ30">
        <v>30</v>
      </c>
      <c r="AK30" t="s">
        <v>101</v>
      </c>
    </row>
    <row r="31" spans="1:37" ht="15" customHeight="1" x14ac:dyDescent="0.2">
      <c r="A31" s="7">
        <f t="shared" si="4"/>
        <v>20</v>
      </c>
      <c r="B31" s="16"/>
      <c r="C31" s="18"/>
      <c r="D31" s="19"/>
      <c r="E31" s="20" t="str">
        <f t="shared" si="2"/>
        <v/>
      </c>
      <c r="F31" s="21" t="str">
        <f t="shared" si="0"/>
        <v/>
      </c>
      <c r="G31" s="72"/>
      <c r="H31" s="73"/>
      <c r="I31" s="82"/>
      <c r="J31" s="74"/>
      <c r="K31" s="75"/>
      <c r="L31" s="76"/>
      <c r="M31" s="22"/>
      <c r="N31" s="79" t="s">
        <v>13</v>
      </c>
      <c r="O31" s="23"/>
      <c r="P31" s="80"/>
      <c r="Q31" s="24"/>
      <c r="R31" s="25"/>
      <c r="S31" s="26"/>
      <c r="T31" s="27"/>
      <c r="U31" s="24"/>
      <c r="V31" s="25"/>
      <c r="W31" s="26"/>
      <c r="X31" s="27"/>
      <c r="Y31" s="23"/>
      <c r="Z31" s="26"/>
      <c r="AA31" s="27"/>
      <c r="AB31" s="15">
        <f t="shared" si="3"/>
        <v>0</v>
      </c>
      <c r="AC31" s="15">
        <f t="shared" si="1"/>
        <v>0</v>
      </c>
      <c r="AD31" s="3"/>
      <c r="AE31" s="3"/>
      <c r="AF31" s="11"/>
      <c r="AJ31">
        <v>31</v>
      </c>
      <c r="AK31" t="s">
        <v>102</v>
      </c>
    </row>
    <row r="32" spans="1:37" ht="15" customHeight="1" x14ac:dyDescent="0.2">
      <c r="A32" s="7">
        <f t="shared" si="4"/>
        <v>21</v>
      </c>
      <c r="B32" s="16"/>
      <c r="C32" s="18"/>
      <c r="D32" s="19"/>
      <c r="E32" s="20" t="str">
        <f t="shared" si="2"/>
        <v/>
      </c>
      <c r="F32" s="21" t="str">
        <f t="shared" si="0"/>
        <v/>
      </c>
      <c r="G32" s="72"/>
      <c r="H32" s="73"/>
      <c r="I32" s="82"/>
      <c r="J32" s="77"/>
      <c r="K32" s="32"/>
      <c r="L32" s="78"/>
      <c r="M32" s="22"/>
      <c r="N32" s="79" t="s">
        <v>13</v>
      </c>
      <c r="O32" s="23"/>
      <c r="P32" s="80"/>
      <c r="Q32" s="24"/>
      <c r="R32" s="25"/>
      <c r="S32" s="26"/>
      <c r="T32" s="27"/>
      <c r="U32" s="24"/>
      <c r="V32" s="25"/>
      <c r="W32" s="26"/>
      <c r="X32" s="27"/>
      <c r="Y32" s="23"/>
      <c r="Z32" s="26"/>
      <c r="AA32" s="27"/>
      <c r="AB32" s="15">
        <f t="shared" si="3"/>
        <v>0</v>
      </c>
      <c r="AC32" s="15">
        <f t="shared" si="1"/>
        <v>0</v>
      </c>
      <c r="AD32" s="3"/>
      <c r="AE32" s="3"/>
      <c r="AF32" s="11"/>
      <c r="AK32" t="s">
        <v>103</v>
      </c>
    </row>
    <row r="33" spans="1:37" ht="15" customHeight="1" x14ac:dyDescent="0.2">
      <c r="A33" s="7">
        <f t="shared" si="4"/>
        <v>22</v>
      </c>
      <c r="B33" s="16"/>
      <c r="C33" s="18"/>
      <c r="D33" s="19"/>
      <c r="E33" s="20" t="str">
        <f t="shared" si="2"/>
        <v/>
      </c>
      <c r="F33" s="21" t="str">
        <f t="shared" si="0"/>
        <v/>
      </c>
      <c r="G33" s="72"/>
      <c r="H33" s="73"/>
      <c r="I33" s="82"/>
      <c r="J33" s="77"/>
      <c r="K33" s="32"/>
      <c r="L33" s="78"/>
      <c r="M33" s="22"/>
      <c r="N33" s="79" t="s">
        <v>13</v>
      </c>
      <c r="O33" s="23"/>
      <c r="P33" s="80"/>
      <c r="Q33" s="24"/>
      <c r="R33" s="25"/>
      <c r="S33" s="26"/>
      <c r="T33" s="27"/>
      <c r="U33" s="24"/>
      <c r="V33" s="25"/>
      <c r="W33" s="26"/>
      <c r="X33" s="27"/>
      <c r="Y33" s="23"/>
      <c r="Z33" s="26"/>
      <c r="AA33" s="27"/>
      <c r="AB33" s="15">
        <f t="shared" si="3"/>
        <v>0</v>
      </c>
      <c r="AC33" s="15">
        <f t="shared" si="1"/>
        <v>0</v>
      </c>
      <c r="AD33" s="3"/>
      <c r="AE33" s="3"/>
      <c r="AF33" s="11"/>
      <c r="AK33" t="s">
        <v>104</v>
      </c>
    </row>
    <row r="34" spans="1:37" ht="15" customHeight="1" x14ac:dyDescent="0.2">
      <c r="A34" s="7">
        <f t="shared" si="4"/>
        <v>23</v>
      </c>
      <c r="B34" s="16"/>
      <c r="C34" s="18"/>
      <c r="D34" s="19"/>
      <c r="E34" s="20" t="str">
        <f t="shared" si="2"/>
        <v/>
      </c>
      <c r="F34" s="21" t="str">
        <f t="shared" si="0"/>
        <v/>
      </c>
      <c r="G34" s="72"/>
      <c r="H34" s="73"/>
      <c r="I34" s="82"/>
      <c r="J34" s="77"/>
      <c r="K34" s="32"/>
      <c r="L34" s="78"/>
      <c r="M34" s="22"/>
      <c r="N34" s="79" t="s">
        <v>13</v>
      </c>
      <c r="O34" s="23"/>
      <c r="P34" s="80"/>
      <c r="Q34" s="24"/>
      <c r="R34" s="25"/>
      <c r="S34" s="26"/>
      <c r="T34" s="27"/>
      <c r="U34" s="24"/>
      <c r="V34" s="25"/>
      <c r="W34" s="26"/>
      <c r="X34" s="27"/>
      <c r="Y34" s="23"/>
      <c r="Z34" s="26"/>
      <c r="AA34" s="27"/>
      <c r="AB34" s="15">
        <f t="shared" si="3"/>
        <v>0</v>
      </c>
      <c r="AC34" s="15">
        <f t="shared" si="1"/>
        <v>0</v>
      </c>
      <c r="AD34" s="3"/>
      <c r="AE34" s="3"/>
      <c r="AK34" t="s">
        <v>105</v>
      </c>
    </row>
    <row r="35" spans="1:37" ht="15" customHeight="1" x14ac:dyDescent="0.2">
      <c r="A35" s="7">
        <f t="shared" si="4"/>
        <v>24</v>
      </c>
      <c r="B35" s="16"/>
      <c r="C35" s="18"/>
      <c r="D35" s="19"/>
      <c r="E35" s="20" t="str">
        <f t="shared" si="2"/>
        <v/>
      </c>
      <c r="F35" s="21" t="str">
        <f t="shared" si="0"/>
        <v/>
      </c>
      <c r="G35" s="72"/>
      <c r="H35" s="73"/>
      <c r="I35" s="82"/>
      <c r="J35" s="77"/>
      <c r="K35" s="32"/>
      <c r="L35" s="78"/>
      <c r="M35" s="22"/>
      <c r="N35" s="79" t="s">
        <v>13</v>
      </c>
      <c r="O35" s="23"/>
      <c r="P35" s="80"/>
      <c r="Q35" s="24"/>
      <c r="R35" s="25"/>
      <c r="S35" s="26"/>
      <c r="T35" s="27"/>
      <c r="U35" s="24"/>
      <c r="V35" s="25"/>
      <c r="W35" s="26"/>
      <c r="X35" s="27"/>
      <c r="Y35" s="23"/>
      <c r="Z35" s="26"/>
      <c r="AA35" s="27"/>
      <c r="AB35" s="15">
        <f t="shared" si="3"/>
        <v>0</v>
      </c>
      <c r="AC35" s="15">
        <f t="shared" si="1"/>
        <v>0</v>
      </c>
      <c r="AD35" s="3"/>
      <c r="AE35" s="3"/>
      <c r="AK35" t="s">
        <v>106</v>
      </c>
    </row>
    <row r="36" spans="1:37" ht="15" customHeight="1" x14ac:dyDescent="0.2">
      <c r="A36" s="7">
        <f t="shared" si="4"/>
        <v>25</v>
      </c>
      <c r="B36" s="16"/>
      <c r="C36" s="18"/>
      <c r="D36" s="19"/>
      <c r="E36" s="20" t="str">
        <f t="shared" si="2"/>
        <v/>
      </c>
      <c r="F36" s="21" t="str">
        <f t="shared" si="0"/>
        <v/>
      </c>
      <c r="G36" s="72"/>
      <c r="H36" s="73"/>
      <c r="I36" s="82"/>
      <c r="J36" s="77"/>
      <c r="K36" s="32"/>
      <c r="L36" s="78"/>
      <c r="M36" s="22"/>
      <c r="N36" s="79" t="s">
        <v>13</v>
      </c>
      <c r="O36" s="23"/>
      <c r="P36" s="80"/>
      <c r="Q36" s="24"/>
      <c r="R36" s="25"/>
      <c r="S36" s="26"/>
      <c r="T36" s="27"/>
      <c r="U36" s="24"/>
      <c r="V36" s="25"/>
      <c r="W36" s="26"/>
      <c r="X36" s="27"/>
      <c r="Y36" s="23"/>
      <c r="Z36" s="26"/>
      <c r="AA36" s="27"/>
      <c r="AB36" s="15">
        <f t="shared" si="3"/>
        <v>0</v>
      </c>
      <c r="AC36" s="15">
        <f t="shared" si="1"/>
        <v>0</v>
      </c>
      <c r="AD36" s="3"/>
      <c r="AE36" s="3"/>
      <c r="AK36" t="s">
        <v>107</v>
      </c>
    </row>
    <row r="37" spans="1:37" ht="15" customHeight="1" x14ac:dyDescent="0.2">
      <c r="A37" s="7">
        <f t="shared" si="4"/>
        <v>26</v>
      </c>
      <c r="B37" s="16"/>
      <c r="C37" s="18"/>
      <c r="D37" s="19"/>
      <c r="E37" s="20" t="str">
        <f t="shared" si="2"/>
        <v/>
      </c>
      <c r="F37" s="21" t="str">
        <f t="shared" si="0"/>
        <v/>
      </c>
      <c r="G37" s="72"/>
      <c r="H37" s="73"/>
      <c r="I37" s="82"/>
      <c r="J37" s="77"/>
      <c r="K37" s="32"/>
      <c r="L37" s="78"/>
      <c r="M37" s="22"/>
      <c r="N37" s="79" t="s">
        <v>13</v>
      </c>
      <c r="O37" s="23"/>
      <c r="P37" s="80"/>
      <c r="Q37" s="24"/>
      <c r="R37" s="25"/>
      <c r="S37" s="26"/>
      <c r="T37" s="27"/>
      <c r="U37" s="24"/>
      <c r="V37" s="25"/>
      <c r="W37" s="26"/>
      <c r="X37" s="27"/>
      <c r="Y37" s="23"/>
      <c r="Z37" s="26"/>
      <c r="AA37" s="27"/>
      <c r="AB37" s="15">
        <f t="shared" si="3"/>
        <v>0</v>
      </c>
      <c r="AC37" s="15">
        <f t="shared" si="1"/>
        <v>0</v>
      </c>
      <c r="AD37" s="3"/>
      <c r="AE37" s="3"/>
      <c r="AK37" t="s">
        <v>108</v>
      </c>
    </row>
    <row r="38" spans="1:37" ht="15" customHeight="1" x14ac:dyDescent="0.2">
      <c r="A38" s="7">
        <f t="shared" si="4"/>
        <v>27</v>
      </c>
      <c r="B38" s="16"/>
      <c r="C38" s="18"/>
      <c r="D38" s="19"/>
      <c r="E38" s="20" t="str">
        <f t="shared" si="2"/>
        <v/>
      </c>
      <c r="F38" s="21" t="str">
        <f t="shared" si="0"/>
        <v/>
      </c>
      <c r="G38" s="72"/>
      <c r="H38" s="73"/>
      <c r="I38" s="82"/>
      <c r="J38" s="77"/>
      <c r="K38" s="32"/>
      <c r="L38" s="78"/>
      <c r="M38" s="22"/>
      <c r="N38" s="79" t="s">
        <v>13</v>
      </c>
      <c r="O38" s="23"/>
      <c r="P38" s="80"/>
      <c r="Q38" s="24"/>
      <c r="R38" s="25"/>
      <c r="S38" s="26"/>
      <c r="T38" s="27"/>
      <c r="U38" s="24"/>
      <c r="V38" s="25"/>
      <c r="W38" s="26"/>
      <c r="X38" s="27"/>
      <c r="Y38" s="23"/>
      <c r="Z38" s="26"/>
      <c r="AA38" s="27"/>
      <c r="AB38" s="15">
        <f t="shared" si="3"/>
        <v>0</v>
      </c>
      <c r="AC38" s="15">
        <f t="shared" si="1"/>
        <v>0</v>
      </c>
      <c r="AD38" s="3"/>
      <c r="AE38" s="3"/>
      <c r="AK38" t="s">
        <v>109</v>
      </c>
    </row>
    <row r="39" spans="1:37" ht="15" customHeight="1" x14ac:dyDescent="0.2">
      <c r="A39" s="7">
        <f t="shared" si="4"/>
        <v>28</v>
      </c>
      <c r="B39" s="16"/>
      <c r="C39" s="18"/>
      <c r="D39" s="19"/>
      <c r="E39" s="20" t="str">
        <f t="shared" si="2"/>
        <v/>
      </c>
      <c r="F39" s="21" t="str">
        <f t="shared" si="0"/>
        <v/>
      </c>
      <c r="G39" s="72"/>
      <c r="H39" s="73"/>
      <c r="I39" s="82"/>
      <c r="J39" s="77"/>
      <c r="K39" s="32"/>
      <c r="L39" s="78"/>
      <c r="M39" s="22"/>
      <c r="N39" s="79" t="s">
        <v>13</v>
      </c>
      <c r="O39" s="23"/>
      <c r="P39" s="80"/>
      <c r="Q39" s="24"/>
      <c r="R39" s="25"/>
      <c r="S39" s="26"/>
      <c r="T39" s="27"/>
      <c r="U39" s="24"/>
      <c r="V39" s="25"/>
      <c r="W39" s="26"/>
      <c r="X39" s="27"/>
      <c r="Y39" s="23"/>
      <c r="Z39" s="26"/>
      <c r="AA39" s="27"/>
      <c r="AB39" s="15">
        <f t="shared" si="3"/>
        <v>0</v>
      </c>
      <c r="AC39" s="15">
        <f t="shared" si="1"/>
        <v>0</v>
      </c>
      <c r="AD39" s="3"/>
      <c r="AE39" s="3"/>
      <c r="AF39" s="11"/>
      <c r="AK39" t="s">
        <v>110</v>
      </c>
    </row>
    <row r="40" spans="1:37" ht="15" customHeight="1" x14ac:dyDescent="0.2">
      <c r="A40" s="7">
        <f t="shared" si="4"/>
        <v>29</v>
      </c>
      <c r="B40" s="16"/>
      <c r="C40" s="18"/>
      <c r="D40" s="19"/>
      <c r="E40" s="20" t="str">
        <f t="shared" si="2"/>
        <v/>
      </c>
      <c r="F40" s="21" t="str">
        <f t="shared" si="0"/>
        <v/>
      </c>
      <c r="G40" s="72"/>
      <c r="H40" s="73"/>
      <c r="I40" s="82"/>
      <c r="J40" s="77"/>
      <c r="K40" s="32"/>
      <c r="L40" s="78"/>
      <c r="M40" s="22"/>
      <c r="N40" s="79" t="s">
        <v>13</v>
      </c>
      <c r="O40" s="23"/>
      <c r="P40" s="80"/>
      <c r="Q40" s="24"/>
      <c r="R40" s="25"/>
      <c r="S40" s="26"/>
      <c r="T40" s="27"/>
      <c r="U40" s="24"/>
      <c r="V40" s="25"/>
      <c r="W40" s="26"/>
      <c r="X40" s="27"/>
      <c r="Y40" s="23"/>
      <c r="Z40" s="26"/>
      <c r="AA40" s="27"/>
      <c r="AB40" s="15">
        <f t="shared" si="3"/>
        <v>0</v>
      </c>
      <c r="AC40" s="15">
        <f t="shared" si="1"/>
        <v>0</v>
      </c>
      <c r="AD40" s="3"/>
      <c r="AE40" s="3"/>
      <c r="AF40" s="11"/>
      <c r="AK40" t="s">
        <v>111</v>
      </c>
    </row>
    <row r="41" spans="1:37" ht="15" customHeight="1" x14ac:dyDescent="0.2">
      <c r="A41" s="7">
        <f t="shared" si="4"/>
        <v>30</v>
      </c>
      <c r="B41" s="16"/>
      <c r="C41" s="18"/>
      <c r="D41" s="19"/>
      <c r="E41" s="20" t="str">
        <f t="shared" si="2"/>
        <v/>
      </c>
      <c r="F41" s="21" t="str">
        <f t="shared" si="0"/>
        <v/>
      </c>
      <c r="G41" s="72"/>
      <c r="H41" s="73"/>
      <c r="I41" s="82"/>
      <c r="J41" s="77"/>
      <c r="K41" s="32"/>
      <c r="L41" s="78"/>
      <c r="M41" s="22"/>
      <c r="N41" s="79" t="s">
        <v>13</v>
      </c>
      <c r="O41" s="23"/>
      <c r="P41" s="80"/>
      <c r="Q41" s="24"/>
      <c r="R41" s="25"/>
      <c r="S41" s="26"/>
      <c r="T41" s="27"/>
      <c r="U41" s="24"/>
      <c r="V41" s="25"/>
      <c r="W41" s="26"/>
      <c r="X41" s="27"/>
      <c r="Y41" s="23"/>
      <c r="Z41" s="26"/>
      <c r="AA41" s="27"/>
      <c r="AB41" s="15">
        <f t="shared" si="3"/>
        <v>0</v>
      </c>
      <c r="AC41" s="15">
        <f t="shared" si="1"/>
        <v>0</v>
      </c>
      <c r="AD41" s="3"/>
      <c r="AE41" s="3"/>
      <c r="AF41" s="11"/>
      <c r="AK41" t="s">
        <v>112</v>
      </c>
    </row>
    <row r="42" spans="1:37" ht="15" customHeight="1" x14ac:dyDescent="0.2">
      <c r="A42" s="7">
        <f t="shared" si="4"/>
        <v>31</v>
      </c>
      <c r="B42" s="16"/>
      <c r="C42" s="18"/>
      <c r="D42" s="19"/>
      <c r="E42" s="20" t="str">
        <f t="shared" si="2"/>
        <v/>
      </c>
      <c r="F42" s="21" t="str">
        <f t="shared" si="0"/>
        <v/>
      </c>
      <c r="G42" s="72"/>
      <c r="H42" s="73"/>
      <c r="I42" s="82"/>
      <c r="J42" s="77"/>
      <c r="K42" s="32"/>
      <c r="L42" s="78"/>
      <c r="M42" s="22"/>
      <c r="N42" s="79" t="s">
        <v>13</v>
      </c>
      <c r="O42" s="23"/>
      <c r="P42" s="80"/>
      <c r="Q42" s="24"/>
      <c r="R42" s="25"/>
      <c r="S42" s="26"/>
      <c r="T42" s="27"/>
      <c r="U42" s="24"/>
      <c r="V42" s="25"/>
      <c r="W42" s="26"/>
      <c r="X42" s="27"/>
      <c r="Y42" s="23"/>
      <c r="Z42" s="26"/>
      <c r="AA42" s="27"/>
      <c r="AB42" s="15">
        <f t="shared" si="3"/>
        <v>0</v>
      </c>
      <c r="AC42" s="15">
        <f t="shared" si="1"/>
        <v>0</v>
      </c>
      <c r="AD42" s="3"/>
      <c r="AE42" s="3"/>
      <c r="AF42" s="11"/>
      <c r="AK42" t="s">
        <v>113</v>
      </c>
    </row>
    <row r="43" spans="1:37" ht="15" customHeight="1" x14ac:dyDescent="0.2">
      <c r="A43" s="7">
        <f t="shared" si="4"/>
        <v>32</v>
      </c>
      <c r="B43" s="16"/>
      <c r="C43" s="18"/>
      <c r="D43" s="19"/>
      <c r="E43" s="20" t="str">
        <f t="shared" si="2"/>
        <v/>
      </c>
      <c r="F43" s="21" t="str">
        <f t="shared" si="0"/>
        <v/>
      </c>
      <c r="G43" s="72"/>
      <c r="H43" s="73"/>
      <c r="I43" s="82"/>
      <c r="J43" s="77"/>
      <c r="K43" s="32"/>
      <c r="L43" s="78"/>
      <c r="M43" s="22"/>
      <c r="N43" s="79" t="s">
        <v>13</v>
      </c>
      <c r="O43" s="23"/>
      <c r="P43" s="80"/>
      <c r="Q43" s="24"/>
      <c r="R43" s="25"/>
      <c r="S43" s="26"/>
      <c r="T43" s="27"/>
      <c r="U43" s="24"/>
      <c r="V43" s="25"/>
      <c r="W43" s="26"/>
      <c r="X43" s="27"/>
      <c r="Y43" s="23"/>
      <c r="Z43" s="26"/>
      <c r="AA43" s="27"/>
      <c r="AB43" s="15">
        <f t="shared" si="3"/>
        <v>0</v>
      </c>
      <c r="AC43" s="15">
        <f t="shared" si="1"/>
        <v>0</v>
      </c>
      <c r="AD43" s="3"/>
      <c r="AE43" s="3"/>
      <c r="AF43" s="11"/>
      <c r="AK43" t="s">
        <v>114</v>
      </c>
    </row>
    <row r="44" spans="1:37" ht="15" customHeight="1" x14ac:dyDescent="0.2">
      <c r="A44" s="7">
        <f t="shared" si="4"/>
        <v>33</v>
      </c>
      <c r="B44" s="16"/>
      <c r="C44" s="18"/>
      <c r="D44" s="19"/>
      <c r="E44" s="20" t="str">
        <f t="shared" si="2"/>
        <v/>
      </c>
      <c r="F44" s="21" t="str">
        <f t="shared" si="0"/>
        <v/>
      </c>
      <c r="G44" s="72"/>
      <c r="H44" s="73"/>
      <c r="I44" s="82"/>
      <c r="J44" s="77"/>
      <c r="K44" s="32"/>
      <c r="L44" s="78"/>
      <c r="M44" s="22"/>
      <c r="N44" s="79" t="s">
        <v>13</v>
      </c>
      <c r="O44" s="23"/>
      <c r="P44" s="80"/>
      <c r="Q44" s="24"/>
      <c r="R44" s="25"/>
      <c r="S44" s="26"/>
      <c r="T44" s="27"/>
      <c r="U44" s="24"/>
      <c r="V44" s="25"/>
      <c r="W44" s="26"/>
      <c r="X44" s="27"/>
      <c r="Y44" s="23"/>
      <c r="Z44" s="26"/>
      <c r="AA44" s="27"/>
      <c r="AB44" s="15">
        <f t="shared" si="3"/>
        <v>0</v>
      </c>
      <c r="AC44" s="15">
        <f t="shared" si="1"/>
        <v>0</v>
      </c>
      <c r="AD44" s="3"/>
      <c r="AE44" s="3"/>
      <c r="AF44" s="11"/>
      <c r="AK44" t="s">
        <v>115</v>
      </c>
    </row>
    <row r="45" spans="1:37" ht="15" customHeight="1" x14ac:dyDescent="0.2">
      <c r="A45" s="7">
        <f t="shared" si="4"/>
        <v>34</v>
      </c>
      <c r="B45" s="16"/>
      <c r="C45" s="18"/>
      <c r="D45" s="19"/>
      <c r="E45" s="20" t="str">
        <f t="shared" si="2"/>
        <v/>
      </c>
      <c r="F45" s="21" t="str">
        <f t="shared" si="0"/>
        <v/>
      </c>
      <c r="G45" s="72"/>
      <c r="H45" s="73"/>
      <c r="I45" s="82"/>
      <c r="J45" s="77"/>
      <c r="K45" s="32"/>
      <c r="L45" s="78"/>
      <c r="M45" s="22"/>
      <c r="N45" s="79" t="s">
        <v>13</v>
      </c>
      <c r="O45" s="23"/>
      <c r="P45" s="80"/>
      <c r="Q45" s="24"/>
      <c r="R45" s="25"/>
      <c r="S45" s="26"/>
      <c r="T45" s="27"/>
      <c r="U45" s="24"/>
      <c r="V45" s="25"/>
      <c r="W45" s="26"/>
      <c r="X45" s="27"/>
      <c r="Y45" s="23"/>
      <c r="Z45" s="26"/>
      <c r="AA45" s="27"/>
      <c r="AB45" s="15">
        <f t="shared" si="3"/>
        <v>0</v>
      </c>
      <c r="AC45" s="15">
        <f t="shared" si="1"/>
        <v>0</v>
      </c>
      <c r="AD45" s="3"/>
      <c r="AE45" s="3"/>
      <c r="AF45" s="11"/>
      <c r="AK45" t="s">
        <v>116</v>
      </c>
    </row>
    <row r="46" spans="1:37" ht="15" customHeight="1" x14ac:dyDescent="0.2">
      <c r="A46" s="7">
        <f t="shared" si="4"/>
        <v>35</v>
      </c>
      <c r="B46" s="16"/>
      <c r="C46" s="18"/>
      <c r="D46" s="19"/>
      <c r="E46" s="20" t="str">
        <f t="shared" si="2"/>
        <v/>
      </c>
      <c r="F46" s="21" t="str">
        <f t="shared" si="0"/>
        <v/>
      </c>
      <c r="G46" s="72"/>
      <c r="H46" s="73"/>
      <c r="I46" s="82"/>
      <c r="J46" s="77"/>
      <c r="K46" s="32"/>
      <c r="L46" s="78"/>
      <c r="M46" s="22"/>
      <c r="N46" s="79" t="s">
        <v>13</v>
      </c>
      <c r="O46" s="23"/>
      <c r="P46" s="80"/>
      <c r="Q46" s="24"/>
      <c r="R46" s="25"/>
      <c r="S46" s="26"/>
      <c r="T46" s="27"/>
      <c r="U46" s="24"/>
      <c r="V46" s="25"/>
      <c r="W46" s="26"/>
      <c r="X46" s="27"/>
      <c r="Y46" s="23"/>
      <c r="Z46" s="26"/>
      <c r="AA46" s="27"/>
      <c r="AB46" s="15">
        <f t="shared" si="3"/>
        <v>0</v>
      </c>
      <c r="AC46" s="15">
        <f t="shared" si="1"/>
        <v>0</v>
      </c>
      <c r="AD46" s="3"/>
      <c r="AE46" s="3"/>
      <c r="AF46" s="11"/>
      <c r="AK46" t="s">
        <v>117</v>
      </c>
    </row>
    <row r="47" spans="1:37" ht="15" customHeight="1" x14ac:dyDescent="0.2">
      <c r="A47" s="7">
        <f t="shared" si="4"/>
        <v>36</v>
      </c>
      <c r="B47" s="16"/>
      <c r="C47" s="18"/>
      <c r="D47" s="19"/>
      <c r="E47" s="20" t="str">
        <f t="shared" si="2"/>
        <v/>
      </c>
      <c r="F47" s="21" t="str">
        <f t="shared" si="0"/>
        <v/>
      </c>
      <c r="G47" s="72"/>
      <c r="H47" s="73"/>
      <c r="I47" s="82"/>
      <c r="J47" s="77"/>
      <c r="K47" s="32"/>
      <c r="L47" s="78"/>
      <c r="M47" s="22"/>
      <c r="N47" s="79" t="s">
        <v>13</v>
      </c>
      <c r="O47" s="23"/>
      <c r="P47" s="80"/>
      <c r="Q47" s="24"/>
      <c r="R47" s="25"/>
      <c r="S47" s="26"/>
      <c r="T47" s="27"/>
      <c r="U47" s="24"/>
      <c r="V47" s="25"/>
      <c r="W47" s="26"/>
      <c r="X47" s="27"/>
      <c r="Y47" s="23"/>
      <c r="Z47" s="26"/>
      <c r="AA47" s="27"/>
      <c r="AB47" s="15">
        <f t="shared" si="3"/>
        <v>0</v>
      </c>
      <c r="AC47" s="15">
        <f t="shared" si="1"/>
        <v>0</v>
      </c>
      <c r="AD47" s="3"/>
      <c r="AE47" s="3"/>
      <c r="AK47" t="s">
        <v>118</v>
      </c>
    </row>
    <row r="48" spans="1:37" ht="15" customHeight="1" x14ac:dyDescent="0.2">
      <c r="A48" s="7">
        <f t="shared" si="4"/>
        <v>37</v>
      </c>
      <c r="B48" s="16"/>
      <c r="C48" s="18"/>
      <c r="D48" s="19"/>
      <c r="E48" s="20" t="str">
        <f t="shared" si="2"/>
        <v/>
      </c>
      <c r="F48" s="21" t="str">
        <f t="shared" si="0"/>
        <v/>
      </c>
      <c r="G48" s="72"/>
      <c r="H48" s="73"/>
      <c r="I48" s="82"/>
      <c r="J48" s="77"/>
      <c r="K48" s="32"/>
      <c r="L48" s="78"/>
      <c r="M48" s="22"/>
      <c r="N48" s="79" t="s">
        <v>13</v>
      </c>
      <c r="O48" s="23"/>
      <c r="P48" s="80"/>
      <c r="Q48" s="24"/>
      <c r="R48" s="25"/>
      <c r="S48" s="26"/>
      <c r="T48" s="27"/>
      <c r="U48" s="24"/>
      <c r="V48" s="25"/>
      <c r="W48" s="26"/>
      <c r="X48" s="27"/>
      <c r="Y48" s="23"/>
      <c r="Z48" s="26"/>
      <c r="AA48" s="27"/>
      <c r="AB48" s="15">
        <f t="shared" si="3"/>
        <v>0</v>
      </c>
      <c r="AC48" s="15">
        <f t="shared" si="1"/>
        <v>0</v>
      </c>
      <c r="AD48" s="3"/>
      <c r="AE48" s="3"/>
      <c r="AK48" t="s">
        <v>119</v>
      </c>
    </row>
    <row r="49" spans="1:31" ht="15" customHeight="1" x14ac:dyDescent="0.2">
      <c r="A49" s="7">
        <f t="shared" si="4"/>
        <v>38</v>
      </c>
      <c r="B49" s="16"/>
      <c r="C49" s="18"/>
      <c r="D49" s="19"/>
      <c r="E49" s="20" t="str">
        <f t="shared" si="2"/>
        <v/>
      </c>
      <c r="F49" s="21" t="str">
        <f t="shared" si="0"/>
        <v/>
      </c>
      <c r="G49" s="72"/>
      <c r="H49" s="73"/>
      <c r="I49" s="82"/>
      <c r="J49" s="77"/>
      <c r="K49" s="32"/>
      <c r="L49" s="78"/>
      <c r="M49" s="22"/>
      <c r="N49" s="79" t="s">
        <v>13</v>
      </c>
      <c r="O49" s="23"/>
      <c r="P49" s="80"/>
      <c r="Q49" s="24"/>
      <c r="R49" s="25"/>
      <c r="S49" s="26"/>
      <c r="T49" s="27"/>
      <c r="U49" s="24"/>
      <c r="V49" s="25"/>
      <c r="W49" s="26"/>
      <c r="X49" s="27"/>
      <c r="Y49" s="23"/>
      <c r="Z49" s="26"/>
      <c r="AA49" s="27"/>
      <c r="AB49" s="15">
        <f t="shared" si="3"/>
        <v>0</v>
      </c>
      <c r="AC49" s="15">
        <f t="shared" si="1"/>
        <v>0</v>
      </c>
      <c r="AD49" s="3"/>
      <c r="AE49" s="3"/>
    </row>
    <row r="50" spans="1:31" ht="15" customHeight="1" x14ac:dyDescent="0.2">
      <c r="A50" s="7">
        <f t="shared" si="4"/>
        <v>39</v>
      </c>
      <c r="B50" s="16"/>
      <c r="C50" s="18"/>
      <c r="D50" s="19"/>
      <c r="E50" s="20" t="str">
        <f t="shared" si="2"/>
        <v/>
      </c>
      <c r="F50" s="21" t="str">
        <f t="shared" si="0"/>
        <v/>
      </c>
      <c r="G50" s="72"/>
      <c r="H50" s="73"/>
      <c r="I50" s="82"/>
      <c r="J50" s="77"/>
      <c r="K50" s="32"/>
      <c r="L50" s="78"/>
      <c r="M50" s="22"/>
      <c r="N50" s="79" t="s">
        <v>13</v>
      </c>
      <c r="O50" s="23"/>
      <c r="P50" s="80"/>
      <c r="Q50" s="24"/>
      <c r="R50" s="25"/>
      <c r="S50" s="26"/>
      <c r="T50" s="27"/>
      <c r="U50" s="24"/>
      <c r="V50" s="25"/>
      <c r="W50" s="26"/>
      <c r="X50" s="27"/>
      <c r="Y50" s="23"/>
      <c r="Z50" s="26"/>
      <c r="AA50" s="27"/>
      <c r="AB50" s="15">
        <f t="shared" si="3"/>
        <v>0</v>
      </c>
      <c r="AC50" s="15">
        <f t="shared" si="1"/>
        <v>0</v>
      </c>
      <c r="AD50" s="3"/>
      <c r="AE50" s="3"/>
    </row>
    <row r="51" spans="1:31" ht="15" customHeight="1" x14ac:dyDescent="0.2">
      <c r="A51" s="7">
        <f t="shared" si="4"/>
        <v>40</v>
      </c>
      <c r="B51" s="16"/>
      <c r="C51" s="18"/>
      <c r="D51" s="19"/>
      <c r="E51" s="20" t="str">
        <f t="shared" si="2"/>
        <v/>
      </c>
      <c r="F51" s="21" t="str">
        <f t="shared" si="0"/>
        <v/>
      </c>
      <c r="G51" s="72"/>
      <c r="H51" s="73"/>
      <c r="I51" s="82"/>
      <c r="J51" s="77"/>
      <c r="K51" s="32"/>
      <c r="L51" s="78"/>
      <c r="M51" s="22"/>
      <c r="N51" s="79" t="s">
        <v>13</v>
      </c>
      <c r="O51" s="23"/>
      <c r="P51" s="80"/>
      <c r="Q51" s="24"/>
      <c r="R51" s="25"/>
      <c r="S51" s="26"/>
      <c r="T51" s="27"/>
      <c r="U51" s="24"/>
      <c r="V51" s="25"/>
      <c r="W51" s="26"/>
      <c r="X51" s="27"/>
      <c r="Y51" s="23"/>
      <c r="Z51" s="26"/>
      <c r="AA51" s="27"/>
      <c r="AB51" s="15">
        <f t="shared" si="3"/>
        <v>0</v>
      </c>
      <c r="AC51" s="15">
        <f t="shared" si="1"/>
        <v>0</v>
      </c>
      <c r="AD51" s="3"/>
      <c r="AE51" s="3"/>
    </row>
    <row r="52" spans="1:31" ht="15" customHeight="1" x14ac:dyDescent="0.2">
      <c r="A52" s="7">
        <f t="shared" si="4"/>
        <v>41</v>
      </c>
      <c r="B52" s="16"/>
      <c r="C52" s="18"/>
      <c r="D52" s="19"/>
      <c r="E52" s="20" t="str">
        <f t="shared" si="2"/>
        <v/>
      </c>
      <c r="F52" s="21" t="str">
        <f t="shared" si="0"/>
        <v/>
      </c>
      <c r="G52" s="72"/>
      <c r="H52" s="73"/>
      <c r="I52" s="82"/>
      <c r="J52" s="77"/>
      <c r="K52" s="32"/>
      <c r="L52" s="78"/>
      <c r="M52" s="22"/>
      <c r="N52" s="79" t="s">
        <v>13</v>
      </c>
      <c r="O52" s="23"/>
      <c r="P52" s="80"/>
      <c r="Q52" s="24"/>
      <c r="R52" s="25"/>
      <c r="S52" s="26"/>
      <c r="T52" s="27"/>
      <c r="U52" s="24"/>
      <c r="V52" s="25"/>
      <c r="W52" s="26"/>
      <c r="X52" s="27"/>
      <c r="Y52" s="23"/>
      <c r="Z52" s="26"/>
      <c r="AA52" s="27"/>
      <c r="AB52" s="15">
        <f t="shared" si="3"/>
        <v>0</v>
      </c>
      <c r="AC52" s="15">
        <f t="shared" si="1"/>
        <v>0</v>
      </c>
      <c r="AD52" s="3"/>
      <c r="AE52" s="3"/>
    </row>
    <row r="53" spans="1:31" ht="15" customHeight="1" x14ac:dyDescent="0.2">
      <c r="A53" s="7">
        <f t="shared" si="4"/>
        <v>42</v>
      </c>
      <c r="B53" s="16"/>
      <c r="C53" s="18"/>
      <c r="D53" s="19"/>
      <c r="E53" s="20" t="str">
        <f t="shared" si="2"/>
        <v/>
      </c>
      <c r="F53" s="21" t="str">
        <f t="shared" si="0"/>
        <v/>
      </c>
      <c r="G53" s="72"/>
      <c r="H53" s="73"/>
      <c r="I53" s="82"/>
      <c r="J53" s="77"/>
      <c r="K53" s="32"/>
      <c r="L53" s="78"/>
      <c r="M53" s="22"/>
      <c r="N53" s="79" t="s">
        <v>13</v>
      </c>
      <c r="O53" s="23"/>
      <c r="P53" s="80"/>
      <c r="Q53" s="24"/>
      <c r="R53" s="25"/>
      <c r="S53" s="26"/>
      <c r="T53" s="27"/>
      <c r="U53" s="24"/>
      <c r="V53" s="25"/>
      <c r="W53" s="26"/>
      <c r="X53" s="27"/>
      <c r="Y53" s="23"/>
      <c r="Z53" s="26"/>
      <c r="AA53" s="27"/>
      <c r="AB53" s="15">
        <f t="shared" si="3"/>
        <v>0</v>
      </c>
      <c r="AC53" s="15">
        <f t="shared" si="1"/>
        <v>0</v>
      </c>
      <c r="AD53" s="3"/>
      <c r="AE53" s="3"/>
    </row>
    <row r="54" spans="1:31" ht="15" customHeight="1" x14ac:dyDescent="0.2">
      <c r="A54" s="7">
        <f t="shared" si="4"/>
        <v>43</v>
      </c>
      <c r="B54" s="16"/>
      <c r="C54" s="18"/>
      <c r="D54" s="19"/>
      <c r="E54" s="20" t="str">
        <f t="shared" si="2"/>
        <v/>
      </c>
      <c r="F54" s="21" t="str">
        <f t="shared" si="0"/>
        <v/>
      </c>
      <c r="G54" s="72"/>
      <c r="H54" s="73"/>
      <c r="I54" s="82"/>
      <c r="J54" s="77"/>
      <c r="K54" s="32"/>
      <c r="L54" s="78"/>
      <c r="M54" s="22"/>
      <c r="N54" s="79" t="s">
        <v>13</v>
      </c>
      <c r="O54" s="23"/>
      <c r="P54" s="80"/>
      <c r="Q54" s="24"/>
      <c r="R54" s="25"/>
      <c r="S54" s="26"/>
      <c r="T54" s="27"/>
      <c r="U54" s="24"/>
      <c r="V54" s="25"/>
      <c r="W54" s="26"/>
      <c r="X54" s="27"/>
      <c r="Y54" s="23"/>
      <c r="Z54" s="26"/>
      <c r="AA54" s="27"/>
      <c r="AB54" s="15">
        <f t="shared" si="3"/>
        <v>0</v>
      </c>
      <c r="AC54" s="15">
        <f t="shared" si="1"/>
        <v>0</v>
      </c>
      <c r="AD54" s="3"/>
      <c r="AE54" s="3"/>
    </row>
    <row r="55" spans="1:31" ht="15" customHeight="1" x14ac:dyDescent="0.2">
      <c r="A55" s="7">
        <f t="shared" si="4"/>
        <v>44</v>
      </c>
      <c r="B55" s="16"/>
      <c r="C55" s="18"/>
      <c r="D55" s="19"/>
      <c r="E55" s="20" t="str">
        <f t="shared" si="2"/>
        <v/>
      </c>
      <c r="F55" s="21" t="str">
        <f t="shared" si="0"/>
        <v/>
      </c>
      <c r="G55" s="72"/>
      <c r="H55" s="73"/>
      <c r="I55" s="82"/>
      <c r="J55" s="77"/>
      <c r="K55" s="32"/>
      <c r="L55" s="78"/>
      <c r="M55" s="22"/>
      <c r="N55" s="79" t="s">
        <v>13</v>
      </c>
      <c r="O55" s="23"/>
      <c r="P55" s="80"/>
      <c r="Q55" s="24"/>
      <c r="R55" s="25"/>
      <c r="S55" s="26"/>
      <c r="T55" s="27"/>
      <c r="U55" s="24"/>
      <c r="V55" s="25"/>
      <c r="W55" s="26"/>
      <c r="X55" s="27"/>
      <c r="Y55" s="23"/>
      <c r="Z55" s="26"/>
      <c r="AA55" s="27"/>
      <c r="AB55" s="15">
        <f t="shared" si="3"/>
        <v>0</v>
      </c>
      <c r="AC55" s="15">
        <f t="shared" si="1"/>
        <v>0</v>
      </c>
      <c r="AD55" s="3"/>
      <c r="AE55" s="3"/>
    </row>
    <row r="56" spans="1:31" ht="15" customHeight="1" x14ac:dyDescent="0.2">
      <c r="A56" s="7">
        <f t="shared" si="4"/>
        <v>45</v>
      </c>
      <c r="B56" s="16"/>
      <c r="C56" s="18"/>
      <c r="D56" s="19"/>
      <c r="E56" s="20" t="str">
        <f t="shared" si="2"/>
        <v/>
      </c>
      <c r="F56" s="21" t="str">
        <f t="shared" si="0"/>
        <v/>
      </c>
      <c r="G56" s="72"/>
      <c r="H56" s="73"/>
      <c r="I56" s="82"/>
      <c r="J56" s="77"/>
      <c r="K56" s="32"/>
      <c r="L56" s="78"/>
      <c r="M56" s="22"/>
      <c r="N56" s="79" t="s">
        <v>13</v>
      </c>
      <c r="O56" s="23"/>
      <c r="P56" s="80"/>
      <c r="Q56" s="24"/>
      <c r="R56" s="25"/>
      <c r="S56" s="26"/>
      <c r="T56" s="27"/>
      <c r="U56" s="24"/>
      <c r="V56" s="25"/>
      <c r="W56" s="26"/>
      <c r="X56" s="27"/>
      <c r="Y56" s="23"/>
      <c r="Z56" s="26"/>
      <c r="AA56" s="27"/>
      <c r="AB56" s="15">
        <f t="shared" si="3"/>
        <v>0</v>
      </c>
      <c r="AC56" s="15">
        <f t="shared" si="1"/>
        <v>0</v>
      </c>
      <c r="AD56" s="3"/>
      <c r="AE56" s="3"/>
    </row>
    <row r="57" spans="1:31" ht="15" customHeight="1" x14ac:dyDescent="0.2">
      <c r="A57" s="7">
        <f t="shared" si="4"/>
        <v>46</v>
      </c>
      <c r="B57" s="16"/>
      <c r="C57" s="18"/>
      <c r="D57" s="19"/>
      <c r="E57" s="20" t="str">
        <f t="shared" si="2"/>
        <v/>
      </c>
      <c r="F57" s="21" t="str">
        <f t="shared" si="0"/>
        <v/>
      </c>
      <c r="G57" s="72"/>
      <c r="H57" s="73"/>
      <c r="I57" s="82"/>
      <c r="J57" s="77"/>
      <c r="K57" s="32"/>
      <c r="L57" s="78"/>
      <c r="M57" s="22"/>
      <c r="N57" s="79" t="s">
        <v>13</v>
      </c>
      <c r="O57" s="23"/>
      <c r="P57" s="80"/>
      <c r="Q57" s="24"/>
      <c r="R57" s="25"/>
      <c r="S57" s="26"/>
      <c r="T57" s="27"/>
      <c r="U57" s="24"/>
      <c r="V57" s="25"/>
      <c r="W57" s="26"/>
      <c r="X57" s="27"/>
      <c r="Y57" s="23"/>
      <c r="Z57" s="26"/>
      <c r="AA57" s="27"/>
      <c r="AB57" s="15">
        <f t="shared" si="3"/>
        <v>0</v>
      </c>
      <c r="AC57" s="15">
        <f t="shared" si="1"/>
        <v>0</v>
      </c>
      <c r="AD57" s="3"/>
      <c r="AE57" s="3"/>
    </row>
    <row r="58" spans="1:31" ht="15" customHeight="1" x14ac:dyDescent="0.2">
      <c r="A58" s="7">
        <f t="shared" si="4"/>
        <v>47</v>
      </c>
      <c r="B58" s="16"/>
      <c r="C58" s="18"/>
      <c r="D58" s="19"/>
      <c r="E58" s="20" t="str">
        <f t="shared" si="2"/>
        <v/>
      </c>
      <c r="F58" s="21" t="str">
        <f t="shared" si="0"/>
        <v/>
      </c>
      <c r="G58" s="72"/>
      <c r="H58" s="73"/>
      <c r="I58" s="82"/>
      <c r="J58" s="77"/>
      <c r="K58" s="32"/>
      <c r="L58" s="78"/>
      <c r="M58" s="22"/>
      <c r="N58" s="79" t="s">
        <v>13</v>
      </c>
      <c r="O58" s="23"/>
      <c r="P58" s="80"/>
      <c r="Q58" s="24"/>
      <c r="R58" s="25"/>
      <c r="S58" s="26"/>
      <c r="T58" s="27"/>
      <c r="U58" s="24"/>
      <c r="V58" s="25"/>
      <c r="W58" s="26"/>
      <c r="X58" s="27"/>
      <c r="Y58" s="23"/>
      <c r="Z58" s="26"/>
      <c r="AA58" s="27"/>
      <c r="AB58" s="15">
        <f t="shared" si="3"/>
        <v>0</v>
      </c>
      <c r="AC58" s="15">
        <f t="shared" si="1"/>
        <v>0</v>
      </c>
      <c r="AD58" s="3"/>
      <c r="AE58" s="3"/>
    </row>
    <row r="59" spans="1:31" ht="15" customHeight="1" x14ac:dyDescent="0.2">
      <c r="A59" s="7">
        <f t="shared" si="4"/>
        <v>48</v>
      </c>
      <c r="B59" s="16"/>
      <c r="C59" s="18"/>
      <c r="D59" s="19"/>
      <c r="E59" s="20" t="str">
        <f t="shared" si="2"/>
        <v/>
      </c>
      <c r="F59" s="21" t="str">
        <f t="shared" si="0"/>
        <v/>
      </c>
      <c r="G59" s="72"/>
      <c r="H59" s="73"/>
      <c r="I59" s="82"/>
      <c r="J59" s="77"/>
      <c r="K59" s="32"/>
      <c r="L59" s="78"/>
      <c r="M59" s="22"/>
      <c r="N59" s="79" t="s">
        <v>13</v>
      </c>
      <c r="O59" s="23"/>
      <c r="P59" s="80"/>
      <c r="Q59" s="24"/>
      <c r="R59" s="25"/>
      <c r="S59" s="26"/>
      <c r="T59" s="27"/>
      <c r="U59" s="24"/>
      <c r="V59" s="25"/>
      <c r="W59" s="26"/>
      <c r="X59" s="27"/>
      <c r="Y59" s="23"/>
      <c r="Z59" s="26"/>
      <c r="AA59" s="27"/>
      <c r="AB59" s="15">
        <f t="shared" si="3"/>
        <v>0</v>
      </c>
      <c r="AC59" s="15">
        <f t="shared" si="1"/>
        <v>0</v>
      </c>
      <c r="AD59" s="3"/>
      <c r="AE59" s="3"/>
    </row>
    <row r="60" spans="1:31" ht="15" customHeight="1" x14ac:dyDescent="0.2">
      <c r="A60" s="7">
        <f t="shared" si="4"/>
        <v>49</v>
      </c>
      <c r="B60" s="16"/>
      <c r="C60" s="18"/>
      <c r="D60" s="19"/>
      <c r="E60" s="20" t="str">
        <f t="shared" si="2"/>
        <v/>
      </c>
      <c r="F60" s="21" t="str">
        <f t="shared" si="0"/>
        <v/>
      </c>
      <c r="G60" s="72"/>
      <c r="H60" s="73"/>
      <c r="I60" s="82"/>
      <c r="J60" s="77"/>
      <c r="K60" s="32"/>
      <c r="L60" s="78"/>
      <c r="M60" s="22"/>
      <c r="N60" s="79" t="s">
        <v>13</v>
      </c>
      <c r="O60" s="23"/>
      <c r="P60" s="80"/>
      <c r="Q60" s="24"/>
      <c r="R60" s="25"/>
      <c r="S60" s="26"/>
      <c r="T60" s="27"/>
      <c r="U60" s="24"/>
      <c r="V60" s="25"/>
      <c r="W60" s="26"/>
      <c r="X60" s="27"/>
      <c r="Y60" s="23"/>
      <c r="Z60" s="26"/>
      <c r="AA60" s="27"/>
      <c r="AB60" s="15">
        <f t="shared" si="3"/>
        <v>0</v>
      </c>
      <c r="AC60" s="15">
        <f t="shared" si="1"/>
        <v>0</v>
      </c>
      <c r="AD60" s="3"/>
      <c r="AE60" s="3"/>
    </row>
    <row r="61" spans="1:31" ht="15" customHeight="1" x14ac:dyDescent="0.2">
      <c r="A61" s="7">
        <f t="shared" si="4"/>
        <v>50</v>
      </c>
      <c r="B61" s="16"/>
      <c r="C61" s="18"/>
      <c r="D61" s="19"/>
      <c r="E61" s="20" t="str">
        <f t="shared" si="2"/>
        <v/>
      </c>
      <c r="F61" s="21" t="str">
        <f t="shared" si="0"/>
        <v/>
      </c>
      <c r="G61" s="72"/>
      <c r="H61" s="73"/>
      <c r="I61" s="82"/>
      <c r="J61" s="77"/>
      <c r="K61" s="32"/>
      <c r="L61" s="78"/>
      <c r="M61" s="22"/>
      <c r="N61" s="79" t="s">
        <v>13</v>
      </c>
      <c r="O61" s="23"/>
      <c r="P61" s="80"/>
      <c r="Q61" s="24"/>
      <c r="R61" s="25"/>
      <c r="S61" s="26"/>
      <c r="T61" s="27"/>
      <c r="U61" s="24"/>
      <c r="V61" s="25"/>
      <c r="W61" s="26"/>
      <c r="X61" s="27"/>
      <c r="Y61" s="23"/>
      <c r="Z61" s="26"/>
      <c r="AA61" s="27"/>
      <c r="AB61" s="15">
        <f t="shared" si="3"/>
        <v>0</v>
      </c>
      <c r="AC61" s="15">
        <f t="shared" si="1"/>
        <v>0</v>
      </c>
      <c r="AD61" s="3"/>
      <c r="AE61" s="3"/>
    </row>
  </sheetData>
  <sheetProtection algorithmName="SHA-512" hashValue="7jIiwkuVb2kqUSuYAmne6cwCejUgMDCO1+DJtTZi3cdK4CffdH0Wo06s4QhjfoqpTaH+j1Oda3BsJ2caRpyucg==" saltValue="UYxmwfV6k6Tn4kGi3wU3ig==" spinCount="100000" sheet="1"/>
  <mergeCells count="38">
    <mergeCell ref="B3:C3"/>
    <mergeCell ref="D3:N3"/>
    <mergeCell ref="R3:T3"/>
    <mergeCell ref="V3:X3"/>
    <mergeCell ref="B4:C4"/>
    <mergeCell ref="D4:N4"/>
    <mergeCell ref="R4:T4"/>
    <mergeCell ref="V4:X4"/>
    <mergeCell ref="B5:C5"/>
    <mergeCell ref="D5:N5"/>
    <mergeCell ref="R5:T5"/>
    <mergeCell ref="V5:X5"/>
    <mergeCell ref="Y5:AA5"/>
    <mergeCell ref="B6:C6"/>
    <mergeCell ref="D6:N6"/>
    <mergeCell ref="R6:T6"/>
    <mergeCell ref="V6:X6"/>
    <mergeCell ref="Y6:AA6"/>
    <mergeCell ref="B7:C7"/>
    <mergeCell ref="D7:N7"/>
    <mergeCell ref="B8:C8"/>
    <mergeCell ref="D8:N8"/>
    <mergeCell ref="Q9:Q11"/>
    <mergeCell ref="U9:U11"/>
    <mergeCell ref="V9:X9"/>
    <mergeCell ref="AB9:AB11"/>
    <mergeCell ref="AC9:AC11"/>
    <mergeCell ref="A10:A11"/>
    <mergeCell ref="B10:B11"/>
    <mergeCell ref="C10:C11"/>
    <mergeCell ref="D10:D11"/>
    <mergeCell ref="E10:E11"/>
    <mergeCell ref="F10:F11"/>
    <mergeCell ref="R9:T9"/>
    <mergeCell ref="J10:L10"/>
    <mergeCell ref="M10:M11"/>
    <mergeCell ref="N10:N11"/>
    <mergeCell ref="O10:O11"/>
  </mergeCells>
  <phoneticPr fontId="2"/>
  <dataValidations count="22">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100-000000000000}"/>
    <dataValidation type="list" allowBlank="1" showInputMessage="1" showErrorMessage="1" promptTitle="所属" prompt="所属している都道府県を選んでください。" sqref="P12:P61" xr:uid="{00000000-0002-0000-0100-000001000000}">
      <formula1>$AK$1:$AK$48</formula1>
    </dataValidation>
    <dataValidation type="list" imeMode="halfAlpha" allowBlank="1" showInputMessage="1" showErrorMessage="1" sqref="L12:L61" xr:uid="{00000000-0002-0000-0100-000002000000}">
      <formula1>$AJ$1:$AJ$31</formula1>
    </dataValidation>
    <dataValidation type="list" allowBlank="1" showInputMessage="1" showErrorMessage="1" sqref="K12:K61" xr:uid="{00000000-0002-0000-0100-000003000000}">
      <formula1>$AJ$1:$AJ$12</formula1>
    </dataValidation>
    <dataValidation allowBlank="1" showInputMessage="1" showErrorMessage="1" prompt="西暦の下2ケタを入力してください。" sqref="J12:J61" xr:uid="{00000000-0002-0000-0100-000004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100-000005000000}"/>
    <dataValidation allowBlank="1" showInputMessage="1" showErrorMessage="1" promptTitle="ナンバーカード" prompt="ここには空白のままとしてください。_x000a_" sqref="B12:B61" xr:uid="{00000000-0002-0000-0100-000007000000}"/>
    <dataValidation allowBlank="1" showInputMessage="1" showErrorMessage="1" prompt="自動計算されますが、誤りがないか確認をお願いします。" sqref="Y6:AA6 V4:X6 R4:T5" xr:uid="{00000000-0002-0000-0100-000008000000}"/>
    <dataValidation type="list" allowBlank="1" showInputMessage="1" showErrorMessage="1" promptTitle="4R" prompt="4×１００MRの出場選手のチームがわかるよう_x000a_次の通り入力してください。_x000a_低学年は低1,低2・・・・低6_x000a_共通は共1,共2・・・・共6" sqref="Y12:Y61" xr:uid="{00000000-0002-0000-0100-000009000000}">
      <formula1>$AI$1:$AI$13</formula1>
    </dataValidation>
    <dataValidation type="list" allowBlank="1" showInputMessage="1" showErrorMessage="1" promptTitle="学年" prompt="小学生・中学生・高校生は学年を選んで入力してください。" sqref="M12:M61" xr:uid="{00000000-0002-0000-0100-00000A000000}">
      <formula1>$AH$1:$AH$3</formula1>
    </dataValidation>
    <dataValidation type="list" allowBlank="1" showInputMessage="1" showErrorMessage="1" promptTitle="性別" prompt="性別を選択してください。" sqref="N12:N61" xr:uid="{00000000-0002-0000-0100-00000B000000}">
      <formula1>$AG$1:$AG$2</formula1>
    </dataValidation>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100-00000C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100-00000D000000}"/>
    <dataValidation imeMode="hiragana" allowBlank="1" showInputMessage="1" showErrorMessage="1" promptTitle="姓" prompt="名字だけを入力して下さい。_x000a_" sqref="C12:C61" xr:uid="{00000000-0002-0000-0100-00000E000000}"/>
    <dataValidation imeMode="hiragana" allowBlank="1" showInputMessage="1" showErrorMessage="1" promptTitle="名" prompt="名前を入力してください。_x000a_" sqref="D12:D61" xr:uid="{00000000-0002-0000-0100-00000F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100-000010000000}"/>
    <dataValidation imeMode="halfAlpha" allowBlank="1" showInputMessage="1" showErrorMessage="1" promptTitle="秒・ｍ" prompt="トラック競技の秒の記録_x000a_フィールド競技のｍの記録を半角数字で記入してください。" sqref="S12:S61 Z12:Z61 W12:W61" xr:uid="{00000000-0002-0000-0100-000011000000}"/>
    <dataValidation imeMode="halfAlpha" allowBlank="1" showInputMessage="1" showErrorMessage="1" promptTitle="分" prompt="800m以上のトラック競技の分の記録を半角数字で入力してください。" sqref="R12 V12:V61" xr:uid="{00000000-0002-0000-0100-000012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100-000013000000}"/>
    <dataValidation imeMode="halfAlpha" allowBlank="1" showInputMessage="1" showErrorMessage="1" promptTitle="秒以下・ｃｍ" prompt="秒以下のタイム・ｃｍを半角数字で入力してください。_x000a_" sqref="AF31:AF33" xr:uid="{00000000-0002-0000-0100-000014000000}"/>
    <dataValidation type="list" allowBlank="1" showInputMessage="1" showErrorMessage="1" promptTitle="種目" prompt="学年種目に注意してください。" sqref="U12:U61 Q12:Q61" xr:uid="{00000000-0002-0000-0100-000006000000}">
      <formula1>$AF$1:$AF$20</formula1>
    </dataValidation>
    <dataValidation imeMode="off" allowBlank="1" showInputMessage="1" showErrorMessage="1" prompt="・JAAF ID_x000a_11桁を入力してください。_x000a_" sqref="I12:I61" xr:uid="{89FA0118-92CA-4B71-B04D-5B6BA3234233}"/>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view="pageBreakPreview" topLeftCell="A4" zoomScaleNormal="100" zoomScaleSheetLayoutView="100" workbookViewId="0">
      <selection activeCell="I6" sqref="I6"/>
    </sheetView>
  </sheetViews>
  <sheetFormatPr defaultColWidth="9.08984375" defaultRowHeight="13" x14ac:dyDescent="0.2"/>
  <cols>
    <col min="1" max="1" width="9.08984375" style="44"/>
    <col min="2" max="2" width="53.7265625" style="44" customWidth="1"/>
    <col min="3" max="16384" width="9.08984375" style="44"/>
  </cols>
  <sheetData>
    <row r="1" spans="1:10" ht="26.5" customHeight="1" x14ac:dyDescent="0.2">
      <c r="A1" s="121"/>
      <c r="B1" s="121"/>
      <c r="C1" s="121"/>
      <c r="D1" s="121"/>
      <c r="E1" s="121"/>
      <c r="F1" s="121"/>
      <c r="G1" s="121"/>
      <c r="H1" s="121"/>
      <c r="I1" s="121"/>
      <c r="J1" s="121"/>
    </row>
    <row r="2" spans="1:10" ht="19.5" thickBot="1" x14ac:dyDescent="0.25">
      <c r="A2" s="122" t="s">
        <v>123</v>
      </c>
      <c r="B2" s="123"/>
      <c r="C2" s="123"/>
      <c r="D2" s="123"/>
      <c r="E2" s="123"/>
      <c r="F2" s="123"/>
      <c r="G2" s="123"/>
      <c r="H2" s="123"/>
      <c r="I2" s="123"/>
      <c r="J2" s="123"/>
    </row>
    <row r="3" spans="1:10" ht="93" customHeight="1" thickTop="1" thickBot="1" x14ac:dyDescent="0.25">
      <c r="A3" s="124" t="s">
        <v>124</v>
      </c>
      <c r="B3" s="125"/>
      <c r="C3" s="125"/>
      <c r="D3" s="125"/>
      <c r="E3" s="125"/>
      <c r="F3" s="125"/>
      <c r="G3" s="125"/>
      <c r="H3" s="125"/>
      <c r="I3" s="125"/>
      <c r="J3" s="126"/>
    </row>
    <row r="4" spans="1:10" s="45" customFormat="1" ht="19" customHeight="1" thickTop="1" x14ac:dyDescent="0.2">
      <c r="A4" s="45" t="s">
        <v>125</v>
      </c>
    </row>
    <row r="5" spans="1:10" s="45" customFormat="1" ht="19" customHeight="1" x14ac:dyDescent="0.2">
      <c r="A5" s="127" t="s">
        <v>126</v>
      </c>
      <c r="B5" s="127"/>
      <c r="C5" s="127"/>
      <c r="D5" s="127"/>
      <c r="E5" s="127"/>
      <c r="F5" s="127"/>
      <c r="G5" s="127"/>
      <c r="H5" s="127"/>
      <c r="I5" s="127"/>
      <c r="J5" s="127"/>
    </row>
    <row r="6" spans="1:10" ht="34" customHeight="1" x14ac:dyDescent="0.2">
      <c r="A6" s="46" t="s">
        <v>127</v>
      </c>
      <c r="B6" s="46" t="s">
        <v>128</v>
      </c>
      <c r="C6" s="47">
        <v>45144</v>
      </c>
      <c r="D6" s="47">
        <v>45145</v>
      </c>
      <c r="E6" s="47">
        <v>45146</v>
      </c>
      <c r="F6" s="47">
        <v>45147</v>
      </c>
      <c r="G6" s="47">
        <v>45148</v>
      </c>
      <c r="H6" s="47">
        <v>45149</v>
      </c>
      <c r="I6" s="47">
        <v>45150</v>
      </c>
      <c r="J6" s="47">
        <v>45151</v>
      </c>
    </row>
    <row r="7" spans="1:10" ht="23.15" customHeight="1" x14ac:dyDescent="0.2">
      <c r="A7" s="46">
        <v>1</v>
      </c>
      <c r="B7" s="48" t="s">
        <v>129</v>
      </c>
      <c r="C7" s="49"/>
      <c r="D7" s="49"/>
      <c r="E7" s="49"/>
      <c r="F7" s="49"/>
      <c r="G7" s="49"/>
      <c r="H7" s="49"/>
      <c r="I7" s="49"/>
      <c r="J7" s="49"/>
    </row>
    <row r="8" spans="1:10" ht="23.15" customHeight="1" x14ac:dyDescent="0.2">
      <c r="A8" s="46">
        <v>2</v>
      </c>
      <c r="B8" s="49" t="s">
        <v>130</v>
      </c>
      <c r="C8" s="49"/>
      <c r="D8" s="49"/>
      <c r="E8" s="49"/>
      <c r="F8" s="49"/>
      <c r="G8" s="49"/>
      <c r="H8" s="49"/>
      <c r="I8" s="49"/>
      <c r="J8" s="49"/>
    </row>
    <row r="9" spans="1:10" ht="23.15" customHeight="1" x14ac:dyDescent="0.2">
      <c r="A9" s="46">
        <v>3</v>
      </c>
      <c r="B9" s="49" t="s">
        <v>131</v>
      </c>
      <c r="C9" s="49"/>
      <c r="D9" s="49"/>
      <c r="E9" s="49"/>
      <c r="F9" s="49"/>
      <c r="G9" s="49"/>
      <c r="H9" s="49"/>
      <c r="I9" s="49"/>
      <c r="J9" s="49"/>
    </row>
    <row r="10" spans="1:10" ht="23.15" customHeight="1" x14ac:dyDescent="0.2">
      <c r="A10" s="46">
        <v>4</v>
      </c>
      <c r="B10" s="49" t="s">
        <v>132</v>
      </c>
      <c r="C10" s="49"/>
      <c r="D10" s="49"/>
      <c r="E10" s="49"/>
      <c r="F10" s="49"/>
      <c r="G10" s="49"/>
      <c r="H10" s="49"/>
      <c r="I10" s="49"/>
      <c r="J10" s="49"/>
    </row>
    <row r="11" spans="1:10" ht="23.15" customHeight="1" x14ac:dyDescent="0.2">
      <c r="A11" s="46">
        <v>5</v>
      </c>
      <c r="B11" s="49" t="s">
        <v>133</v>
      </c>
      <c r="C11" s="49"/>
      <c r="D11" s="49"/>
      <c r="E11" s="49"/>
      <c r="F11" s="49"/>
      <c r="G11" s="49"/>
      <c r="H11" s="49"/>
      <c r="I11" s="49"/>
      <c r="J11" s="49"/>
    </row>
    <row r="12" spans="1:10" ht="23.15" customHeight="1" x14ac:dyDescent="0.2">
      <c r="A12" s="46">
        <v>6</v>
      </c>
      <c r="B12" s="49" t="s">
        <v>134</v>
      </c>
      <c r="C12" s="49"/>
      <c r="D12" s="49"/>
      <c r="E12" s="49"/>
      <c r="F12" s="49"/>
      <c r="G12" s="49"/>
      <c r="H12" s="49"/>
      <c r="I12" s="49"/>
      <c r="J12" s="49"/>
    </row>
    <row r="13" spans="1:10" ht="23.15" customHeight="1" x14ac:dyDescent="0.2">
      <c r="A13" s="46">
        <v>7</v>
      </c>
      <c r="B13" s="49" t="s">
        <v>135</v>
      </c>
      <c r="C13" s="49"/>
      <c r="D13" s="49"/>
      <c r="E13" s="49"/>
      <c r="F13" s="49"/>
      <c r="G13" s="49"/>
      <c r="H13" s="49"/>
      <c r="I13" s="49"/>
      <c r="J13" s="49"/>
    </row>
    <row r="14" spans="1:10" ht="23.15" customHeight="1" x14ac:dyDescent="0.2">
      <c r="A14" s="46">
        <v>8</v>
      </c>
      <c r="B14" s="49" t="s">
        <v>136</v>
      </c>
      <c r="C14" s="49"/>
      <c r="D14" s="49"/>
      <c r="E14" s="49"/>
      <c r="F14" s="49"/>
      <c r="G14" s="49"/>
      <c r="H14" s="49"/>
      <c r="I14" s="49"/>
      <c r="J14" s="49"/>
    </row>
    <row r="15" spans="1:10" ht="23.15" customHeight="1" x14ac:dyDescent="0.2">
      <c r="A15" s="46">
        <v>9</v>
      </c>
      <c r="B15" s="49" t="s">
        <v>137</v>
      </c>
      <c r="C15" s="49"/>
      <c r="D15" s="49"/>
      <c r="E15" s="49"/>
      <c r="F15" s="49"/>
      <c r="G15" s="49"/>
      <c r="H15" s="49"/>
      <c r="I15" s="49"/>
      <c r="J15" s="49"/>
    </row>
    <row r="16" spans="1:10" ht="23.15" customHeight="1" x14ac:dyDescent="0.2">
      <c r="A16" s="46">
        <v>10</v>
      </c>
      <c r="B16" s="49" t="s">
        <v>138</v>
      </c>
      <c r="C16" s="49"/>
      <c r="D16" s="49"/>
      <c r="E16" s="49"/>
      <c r="F16" s="49"/>
      <c r="G16" s="49"/>
      <c r="H16" s="49"/>
      <c r="I16" s="49"/>
      <c r="J16" s="49"/>
    </row>
    <row r="17" spans="1:10" ht="23.15" customHeight="1" x14ac:dyDescent="0.2">
      <c r="A17" s="46">
        <v>11</v>
      </c>
      <c r="B17" s="49" t="s">
        <v>139</v>
      </c>
      <c r="C17" s="50" t="s">
        <v>140</v>
      </c>
      <c r="D17" s="50" t="s">
        <v>140</v>
      </c>
      <c r="E17" s="50" t="s">
        <v>140</v>
      </c>
      <c r="F17" s="50" t="s">
        <v>140</v>
      </c>
      <c r="G17" s="50" t="s">
        <v>140</v>
      </c>
      <c r="H17" s="50" t="s">
        <v>140</v>
      </c>
      <c r="I17" s="50" t="s">
        <v>140</v>
      </c>
      <c r="J17" s="50" t="s">
        <v>140</v>
      </c>
    </row>
    <row r="18" spans="1:10" ht="23.15" customHeight="1" x14ac:dyDescent="0.2">
      <c r="A18" s="46">
        <v>12</v>
      </c>
      <c r="B18" s="49" t="s">
        <v>141</v>
      </c>
      <c r="C18" s="49"/>
      <c r="D18" s="49"/>
      <c r="E18" s="49"/>
      <c r="F18" s="49"/>
      <c r="G18" s="49"/>
      <c r="H18" s="49"/>
      <c r="I18" s="49"/>
      <c r="J18" s="49"/>
    </row>
    <row r="19" spans="1:10" ht="12.65" customHeight="1" x14ac:dyDescent="0.2"/>
    <row r="20" spans="1:10" s="51" customFormat="1" ht="14" x14ac:dyDescent="0.2">
      <c r="A20" s="119" t="s">
        <v>142</v>
      </c>
      <c r="B20" s="120"/>
      <c r="C20" s="119" t="s">
        <v>143</v>
      </c>
      <c r="D20" s="119"/>
      <c r="E20" s="119"/>
      <c r="F20" s="119"/>
      <c r="G20" s="119"/>
      <c r="H20" s="119"/>
      <c r="I20" s="119"/>
      <c r="J20" s="119"/>
    </row>
    <row r="21" spans="1:10" s="51" customFormat="1" ht="13.5" customHeight="1" x14ac:dyDescent="0.2">
      <c r="C21" s="52" t="s">
        <v>144</v>
      </c>
    </row>
    <row r="22" spans="1:10" s="51" customFormat="1" ht="14" x14ac:dyDescent="0.2">
      <c r="A22" s="119" t="s">
        <v>145</v>
      </c>
      <c r="B22" s="120"/>
      <c r="C22" s="53" t="s">
        <v>146</v>
      </c>
    </row>
  </sheetData>
  <mergeCells count="7">
    <mergeCell ref="A22:B22"/>
    <mergeCell ref="A1:J1"/>
    <mergeCell ref="A2:J2"/>
    <mergeCell ref="A3:J3"/>
    <mergeCell ref="A5:J5"/>
    <mergeCell ref="A20:B20"/>
    <mergeCell ref="C20:J20"/>
  </mergeCells>
  <phoneticPr fontId="2"/>
  <printOptions horizontalCentered="1"/>
  <pageMargins left="0.23622047244094491" right="0.23622047244094491" top="0.39370078740157483" bottom="0.39370078740157483" header="0.31496062992125984" footer="0.31496062992125984"/>
  <pageSetup paperSize="9" scale="95"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44450</xdr:colOff>
                    <xdr:row>2</xdr:row>
                    <xdr:rowOff>914400</xdr:rowOff>
                  </from>
                  <to>
                    <xdr:col>0</xdr:col>
                    <xdr:colOff>323850</xdr:colOff>
                    <xdr:row>2</xdr:row>
                    <xdr:rowOff>1060450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34"/>
  <sheetViews>
    <sheetView topLeftCell="A10" workbookViewId="0">
      <selection activeCell="I30" sqref="I30"/>
    </sheetView>
  </sheetViews>
  <sheetFormatPr defaultColWidth="9" defaultRowHeight="13" x14ac:dyDescent="0.2"/>
  <cols>
    <col min="1" max="1" width="2.7265625" style="55" customWidth="1"/>
    <col min="2" max="16384" width="9" style="55"/>
  </cols>
  <sheetData>
    <row r="2" spans="2:11" ht="23.5" thickBot="1" x14ac:dyDescent="0.25">
      <c r="B2" s="54" t="s">
        <v>147</v>
      </c>
    </row>
    <row r="3" spans="2:11" ht="14.5" thickBot="1" x14ac:dyDescent="0.25">
      <c r="B3" s="56" t="s">
        <v>148</v>
      </c>
      <c r="C3" s="57" t="s">
        <v>149</v>
      </c>
      <c r="D3" s="56" t="s">
        <v>150</v>
      </c>
      <c r="E3" s="57" t="s">
        <v>151</v>
      </c>
      <c r="F3" s="56" t="s">
        <v>152</v>
      </c>
      <c r="G3" s="57" t="s">
        <v>153</v>
      </c>
      <c r="H3" s="56" t="s">
        <v>154</v>
      </c>
      <c r="I3" s="57" t="s">
        <v>155</v>
      </c>
      <c r="J3" s="56" t="s">
        <v>156</v>
      </c>
      <c r="K3" s="57" t="s">
        <v>157</v>
      </c>
    </row>
    <row r="4" spans="2:11" ht="14.5" thickBot="1" x14ac:dyDescent="0.25">
      <c r="B4" s="56" t="s">
        <v>158</v>
      </c>
      <c r="C4" s="57" t="s">
        <v>159</v>
      </c>
      <c r="D4" s="56" t="s">
        <v>160</v>
      </c>
      <c r="E4" s="57" t="s">
        <v>161</v>
      </c>
      <c r="F4" s="56" t="s">
        <v>162</v>
      </c>
      <c r="G4" s="57" t="s">
        <v>163</v>
      </c>
      <c r="H4" s="56" t="s">
        <v>164</v>
      </c>
      <c r="I4" s="57" t="s">
        <v>165</v>
      </c>
      <c r="J4" s="56" t="s">
        <v>166</v>
      </c>
      <c r="K4" s="57" t="s">
        <v>167</v>
      </c>
    </row>
    <row r="5" spans="2:11" ht="14.5" thickBot="1" x14ac:dyDescent="0.25">
      <c r="B5" s="56" t="s">
        <v>168</v>
      </c>
      <c r="C5" s="57" t="s">
        <v>169</v>
      </c>
      <c r="D5" s="56" t="s">
        <v>170</v>
      </c>
      <c r="E5" s="57" t="s">
        <v>171</v>
      </c>
      <c r="F5" s="56" t="s">
        <v>172</v>
      </c>
      <c r="G5" s="57" t="s">
        <v>173</v>
      </c>
      <c r="H5" s="56" t="s">
        <v>174</v>
      </c>
      <c r="I5" s="57" t="s">
        <v>175</v>
      </c>
      <c r="J5" s="56" t="s">
        <v>176</v>
      </c>
      <c r="K5" s="57" t="s">
        <v>177</v>
      </c>
    </row>
    <row r="6" spans="2:11" ht="14.5" thickBot="1" x14ac:dyDescent="0.25">
      <c r="B6" s="56" t="s">
        <v>178</v>
      </c>
      <c r="C6" s="57" t="s">
        <v>179</v>
      </c>
      <c r="D6" s="56" t="s">
        <v>180</v>
      </c>
      <c r="E6" s="57" t="s">
        <v>181</v>
      </c>
      <c r="F6" s="56" t="s">
        <v>182</v>
      </c>
      <c r="G6" s="57" t="s">
        <v>183</v>
      </c>
      <c r="H6" s="56" t="s">
        <v>184</v>
      </c>
      <c r="I6" s="57" t="s">
        <v>185</v>
      </c>
      <c r="J6" s="56" t="s">
        <v>186</v>
      </c>
      <c r="K6" s="57" t="s">
        <v>187</v>
      </c>
    </row>
    <row r="7" spans="2:11" ht="14.5" thickBot="1" x14ac:dyDescent="0.25">
      <c r="B7" s="56" t="s">
        <v>188</v>
      </c>
      <c r="C7" s="57" t="s">
        <v>189</v>
      </c>
      <c r="D7" s="56" t="s">
        <v>190</v>
      </c>
      <c r="E7" s="57" t="s">
        <v>191</v>
      </c>
      <c r="F7" s="56" t="s">
        <v>192</v>
      </c>
      <c r="G7" s="57" t="s">
        <v>193</v>
      </c>
      <c r="H7" s="56" t="s">
        <v>194</v>
      </c>
      <c r="I7" s="57" t="s">
        <v>195</v>
      </c>
      <c r="J7" s="56" t="s">
        <v>196</v>
      </c>
      <c r="K7" s="57" t="s">
        <v>197</v>
      </c>
    </row>
    <row r="8" spans="2:11" ht="14.5" thickBot="1" x14ac:dyDescent="0.25">
      <c r="B8" s="56" t="s">
        <v>198</v>
      </c>
      <c r="C8" s="57" t="s">
        <v>199</v>
      </c>
      <c r="D8" s="56" t="s">
        <v>200</v>
      </c>
      <c r="E8" s="57" t="s">
        <v>201</v>
      </c>
      <c r="F8" s="56" t="s">
        <v>202</v>
      </c>
      <c r="G8" s="57" t="s">
        <v>203</v>
      </c>
      <c r="H8" s="56" t="s">
        <v>204</v>
      </c>
      <c r="I8" s="57" t="s">
        <v>205</v>
      </c>
      <c r="J8" s="56" t="s">
        <v>206</v>
      </c>
      <c r="K8" s="57" t="s">
        <v>207</v>
      </c>
    </row>
    <row r="9" spans="2:11" ht="14.5" thickBot="1" x14ac:dyDescent="0.25">
      <c r="B9" s="56" t="s">
        <v>208</v>
      </c>
      <c r="C9" s="57" t="s">
        <v>209</v>
      </c>
      <c r="D9" s="56" t="s">
        <v>210</v>
      </c>
      <c r="E9" s="57" t="s">
        <v>211</v>
      </c>
      <c r="F9" s="56" t="s">
        <v>212</v>
      </c>
      <c r="G9" s="57" t="s">
        <v>213</v>
      </c>
      <c r="H9" s="56" t="s">
        <v>214</v>
      </c>
      <c r="I9" s="57" t="s">
        <v>215</v>
      </c>
      <c r="J9" s="56" t="s">
        <v>216</v>
      </c>
      <c r="K9" s="57" t="s">
        <v>217</v>
      </c>
    </row>
    <row r="10" spans="2:11" ht="14.5" thickBot="1" x14ac:dyDescent="0.25">
      <c r="B10" s="56" t="s">
        <v>218</v>
      </c>
      <c r="C10" s="57" t="s">
        <v>219</v>
      </c>
      <c r="D10" s="57"/>
      <c r="E10" s="57"/>
      <c r="F10" s="56" t="s">
        <v>220</v>
      </c>
      <c r="G10" s="57" t="s">
        <v>221</v>
      </c>
      <c r="H10" s="57"/>
      <c r="I10" s="57"/>
      <c r="J10" s="56" t="s">
        <v>222</v>
      </c>
      <c r="K10" s="57" t="s">
        <v>223</v>
      </c>
    </row>
    <row r="11" spans="2:11" ht="14.5" thickBot="1" x14ac:dyDescent="0.25">
      <c r="B11" s="56" t="s">
        <v>224</v>
      </c>
      <c r="C11" s="57" t="s">
        <v>225</v>
      </c>
      <c r="D11" s="56" t="s">
        <v>226</v>
      </c>
      <c r="E11" s="57" t="s">
        <v>227</v>
      </c>
      <c r="F11" s="56" t="s">
        <v>228</v>
      </c>
      <c r="G11" s="57" t="s">
        <v>229</v>
      </c>
      <c r="H11" s="56" t="s">
        <v>230</v>
      </c>
      <c r="I11" s="57" t="s">
        <v>231</v>
      </c>
      <c r="J11" s="56" t="s">
        <v>232</v>
      </c>
      <c r="K11" s="57" t="s">
        <v>233</v>
      </c>
    </row>
    <row r="12" spans="2:11" ht="14.5" thickBot="1" x14ac:dyDescent="0.25">
      <c r="B12" s="56" t="s">
        <v>234</v>
      </c>
      <c r="C12" s="57" t="s">
        <v>235</v>
      </c>
      <c r="D12" s="56" t="s">
        <v>236</v>
      </c>
      <c r="E12" s="57" t="s">
        <v>237</v>
      </c>
      <c r="F12" s="57"/>
      <c r="G12" s="57"/>
      <c r="H12" s="56" t="s">
        <v>238</v>
      </c>
      <c r="I12" s="57" t="s">
        <v>239</v>
      </c>
      <c r="J12" s="56" t="s">
        <v>240</v>
      </c>
      <c r="K12" s="57" t="s">
        <v>157</v>
      </c>
    </row>
    <row r="13" spans="2:11" ht="14" x14ac:dyDescent="0.2">
      <c r="B13" s="58"/>
      <c r="C13" s="58"/>
      <c r="D13" s="58"/>
      <c r="E13" s="58"/>
      <c r="F13" s="58"/>
      <c r="G13" s="58"/>
      <c r="H13" s="58"/>
      <c r="I13" s="58"/>
      <c r="J13" s="58"/>
      <c r="K13" s="58"/>
    </row>
    <row r="14" spans="2:11" ht="21.5" thickBot="1" x14ac:dyDescent="0.25">
      <c r="B14" s="59" t="s">
        <v>241</v>
      </c>
    </row>
    <row r="15" spans="2:11" ht="14.5" thickBot="1" x14ac:dyDescent="0.25">
      <c r="B15" s="56" t="s">
        <v>242</v>
      </c>
      <c r="C15" s="57" t="s">
        <v>243</v>
      </c>
      <c r="D15" s="56" t="s">
        <v>244</v>
      </c>
      <c r="E15" s="57" t="s">
        <v>245</v>
      </c>
      <c r="F15" s="56" t="s">
        <v>246</v>
      </c>
      <c r="G15" s="57" t="s">
        <v>247</v>
      </c>
      <c r="H15" s="56" t="s">
        <v>248</v>
      </c>
      <c r="I15" s="57" t="s">
        <v>249</v>
      </c>
      <c r="J15" s="56" t="s">
        <v>250</v>
      </c>
      <c r="K15" s="57" t="s">
        <v>251</v>
      </c>
    </row>
    <row r="16" spans="2:11" ht="14.5" thickBot="1" x14ac:dyDescent="0.25">
      <c r="B16" s="56" t="s">
        <v>252</v>
      </c>
      <c r="C16" s="57" t="s">
        <v>253</v>
      </c>
      <c r="D16" s="56" t="s">
        <v>254</v>
      </c>
      <c r="E16" s="57" t="s">
        <v>255</v>
      </c>
      <c r="F16" s="56" t="s">
        <v>256</v>
      </c>
      <c r="G16" s="57" t="s">
        <v>257</v>
      </c>
      <c r="H16" s="56" t="s">
        <v>258</v>
      </c>
      <c r="I16" s="57" t="s">
        <v>259</v>
      </c>
      <c r="J16" s="56" t="s">
        <v>260</v>
      </c>
      <c r="K16" s="57" t="s">
        <v>261</v>
      </c>
    </row>
    <row r="17" spans="2:15" ht="14.5" thickBot="1" x14ac:dyDescent="0.25">
      <c r="B17" s="56" t="s">
        <v>262</v>
      </c>
      <c r="C17" s="57" t="s">
        <v>263</v>
      </c>
      <c r="D17" s="56" t="s">
        <v>264</v>
      </c>
      <c r="E17" s="57" t="s">
        <v>255</v>
      </c>
      <c r="F17" s="56" t="s">
        <v>265</v>
      </c>
      <c r="G17" s="57" t="s">
        <v>257</v>
      </c>
      <c r="H17" s="56" t="s">
        <v>266</v>
      </c>
      <c r="I17" s="57" t="s">
        <v>267</v>
      </c>
      <c r="J17" s="56" t="s">
        <v>268</v>
      </c>
      <c r="K17" s="57" t="s">
        <v>269</v>
      </c>
    </row>
    <row r="18" spans="2:15" ht="14.5" thickBot="1" x14ac:dyDescent="0.25">
      <c r="B18" s="56" t="s">
        <v>270</v>
      </c>
      <c r="C18" s="57" t="s">
        <v>271</v>
      </c>
      <c r="D18" s="56" t="s">
        <v>272</v>
      </c>
      <c r="E18" s="57" t="s">
        <v>273</v>
      </c>
      <c r="F18" s="56" t="s">
        <v>274</v>
      </c>
      <c r="G18" s="57" t="s">
        <v>275</v>
      </c>
      <c r="H18" s="56" t="s">
        <v>276</v>
      </c>
      <c r="I18" s="57" t="s">
        <v>277</v>
      </c>
      <c r="J18" s="56" t="s">
        <v>278</v>
      </c>
      <c r="K18" s="57" t="s">
        <v>279</v>
      </c>
    </row>
    <row r="19" spans="2:15" ht="14.5" thickBot="1" x14ac:dyDescent="0.25">
      <c r="B19" s="56" t="s">
        <v>280</v>
      </c>
      <c r="C19" s="57" t="s">
        <v>281</v>
      </c>
      <c r="D19" s="56" t="s">
        <v>282</v>
      </c>
      <c r="E19" s="57" t="s">
        <v>283</v>
      </c>
      <c r="F19" s="56" t="s">
        <v>284</v>
      </c>
      <c r="G19" s="57" t="s">
        <v>285</v>
      </c>
      <c r="H19" s="56" t="s">
        <v>286</v>
      </c>
      <c r="I19" s="57" t="s">
        <v>287</v>
      </c>
      <c r="J19" s="56" t="s">
        <v>288</v>
      </c>
      <c r="K19" s="57" t="s">
        <v>289</v>
      </c>
    </row>
    <row r="20" spans="2:15" ht="14" x14ac:dyDescent="0.2">
      <c r="B20" s="58"/>
      <c r="C20" s="58"/>
      <c r="D20" s="58"/>
      <c r="E20" s="58"/>
      <c r="F20" s="58"/>
      <c r="G20" s="58"/>
      <c r="H20" s="58"/>
      <c r="I20" s="58"/>
      <c r="J20" s="58"/>
      <c r="K20" s="58"/>
    </row>
    <row r="21" spans="2:15" ht="21.5" thickBot="1" x14ac:dyDescent="0.25">
      <c r="B21" s="59" t="s">
        <v>290</v>
      </c>
      <c r="I21" s="60" t="s">
        <v>291</v>
      </c>
      <c r="J21" s="61"/>
      <c r="K21" s="61"/>
      <c r="L21" s="61"/>
      <c r="M21" s="61"/>
      <c r="N21" s="61"/>
      <c r="O21" s="62"/>
    </row>
    <row r="22" spans="2:15" ht="14.5" thickBot="1" x14ac:dyDescent="0.25">
      <c r="B22" s="56" t="s">
        <v>292</v>
      </c>
      <c r="C22" s="57" t="s">
        <v>293</v>
      </c>
      <c r="D22" s="56" t="s">
        <v>294</v>
      </c>
      <c r="E22" s="57" t="s">
        <v>295</v>
      </c>
      <c r="F22" s="56" t="s">
        <v>296</v>
      </c>
      <c r="G22" s="57" t="s">
        <v>297</v>
      </c>
      <c r="I22" s="63" t="s">
        <v>298</v>
      </c>
      <c r="O22" s="64"/>
    </row>
    <row r="23" spans="2:15" ht="14.5" thickBot="1" x14ac:dyDescent="0.25">
      <c r="B23" s="56" t="s">
        <v>299</v>
      </c>
      <c r="C23" s="57" t="s">
        <v>300</v>
      </c>
      <c r="D23" s="56" t="s">
        <v>301</v>
      </c>
      <c r="E23" s="57" t="s">
        <v>302</v>
      </c>
      <c r="F23" s="56" t="s">
        <v>303</v>
      </c>
      <c r="G23" s="57" t="s">
        <v>304</v>
      </c>
      <c r="I23" s="65" t="s">
        <v>305</v>
      </c>
      <c r="J23" s="66"/>
      <c r="K23" s="66"/>
      <c r="L23" s="66"/>
      <c r="M23" s="66"/>
      <c r="N23" s="66"/>
      <c r="O23" s="67"/>
    </row>
    <row r="24" spans="2:15" ht="14.5" thickBot="1" x14ac:dyDescent="0.25">
      <c r="B24" s="56" t="s">
        <v>306</v>
      </c>
      <c r="C24" s="57" t="s">
        <v>307</v>
      </c>
      <c r="D24" s="56" t="s">
        <v>308</v>
      </c>
      <c r="E24" s="57" t="s">
        <v>309</v>
      </c>
      <c r="F24" s="56" t="s">
        <v>310</v>
      </c>
      <c r="G24" s="57" t="s">
        <v>311</v>
      </c>
    </row>
    <row r="25" spans="2:15" ht="14.5" thickBot="1" x14ac:dyDescent="0.25">
      <c r="B25" s="56" t="s">
        <v>312</v>
      </c>
      <c r="C25" s="57" t="s">
        <v>313</v>
      </c>
      <c r="D25" s="56" t="s">
        <v>314</v>
      </c>
      <c r="E25" s="57" t="s">
        <v>315</v>
      </c>
      <c r="F25" s="56" t="s">
        <v>316</v>
      </c>
      <c r="G25" s="57" t="s">
        <v>317</v>
      </c>
      <c r="I25" s="60" t="s">
        <v>318</v>
      </c>
      <c r="J25" s="61"/>
      <c r="K25" s="61"/>
      <c r="L25" s="61"/>
      <c r="M25" s="61"/>
      <c r="N25" s="61"/>
      <c r="O25" s="62"/>
    </row>
    <row r="26" spans="2:15" ht="14.5" thickBot="1" x14ac:dyDescent="0.25">
      <c r="B26" s="56" t="s">
        <v>319</v>
      </c>
      <c r="C26" s="57" t="s">
        <v>320</v>
      </c>
      <c r="D26" s="56" t="s">
        <v>321</v>
      </c>
      <c r="E26" s="57" t="s">
        <v>322</v>
      </c>
      <c r="F26" s="56" t="s">
        <v>323</v>
      </c>
      <c r="G26" s="57" t="s">
        <v>324</v>
      </c>
      <c r="I26" s="63" t="s">
        <v>325</v>
      </c>
      <c r="O26" s="64"/>
    </row>
    <row r="27" spans="2:15" ht="14.5" thickBot="1" x14ac:dyDescent="0.25">
      <c r="B27" s="56" t="s">
        <v>326</v>
      </c>
      <c r="C27" s="57" t="s">
        <v>327</v>
      </c>
      <c r="D27" s="56" t="s">
        <v>328</v>
      </c>
      <c r="E27" s="57" t="s">
        <v>329</v>
      </c>
      <c r="F27" s="56" t="s">
        <v>330</v>
      </c>
      <c r="G27" s="57" t="s">
        <v>331</v>
      </c>
      <c r="I27" s="65" t="s">
        <v>332</v>
      </c>
      <c r="J27" s="66"/>
      <c r="K27" s="66"/>
      <c r="L27" s="66"/>
      <c r="M27" s="66"/>
      <c r="N27" s="66"/>
      <c r="O27" s="67"/>
    </row>
    <row r="28" spans="2:15" ht="14.5" thickBot="1" x14ac:dyDescent="0.25">
      <c r="B28" s="56" t="s">
        <v>333</v>
      </c>
      <c r="C28" s="57" t="s">
        <v>334</v>
      </c>
      <c r="D28" s="56" t="s">
        <v>335</v>
      </c>
      <c r="E28" s="57" t="s">
        <v>336</v>
      </c>
      <c r="F28" s="56" t="s">
        <v>337</v>
      </c>
      <c r="G28" s="57" t="s">
        <v>338</v>
      </c>
    </row>
    <row r="29" spans="2:15" ht="14.5" thickBot="1" x14ac:dyDescent="0.25">
      <c r="B29" s="56" t="s">
        <v>339</v>
      </c>
      <c r="C29" s="57" t="s">
        <v>340</v>
      </c>
      <c r="D29" s="56" t="s">
        <v>341</v>
      </c>
      <c r="E29" s="57" t="s">
        <v>342</v>
      </c>
      <c r="F29" s="56" t="s">
        <v>343</v>
      </c>
      <c r="G29" s="57" t="s">
        <v>344</v>
      </c>
      <c r="I29" s="68" t="s">
        <v>345</v>
      </c>
      <c r="J29" s="69"/>
      <c r="K29" s="69"/>
      <c r="L29" s="69"/>
      <c r="M29" s="69"/>
      <c r="N29" s="69"/>
      <c r="O29" s="70"/>
    </row>
    <row r="30" spans="2:15" ht="14.5" thickBot="1" x14ac:dyDescent="0.25">
      <c r="B30" s="56" t="s">
        <v>346</v>
      </c>
      <c r="C30" s="57" t="s">
        <v>347</v>
      </c>
      <c r="D30" s="56" t="s">
        <v>348</v>
      </c>
      <c r="E30" s="57" t="s">
        <v>349</v>
      </c>
      <c r="F30" s="56" t="s">
        <v>350</v>
      </c>
      <c r="G30" s="57" t="s">
        <v>351</v>
      </c>
    </row>
    <row r="31" spans="2:15" ht="14.5" thickBot="1" x14ac:dyDescent="0.25">
      <c r="B31" s="56" t="s">
        <v>352</v>
      </c>
      <c r="C31" s="57" t="s">
        <v>353</v>
      </c>
      <c r="D31" s="56" t="s">
        <v>354</v>
      </c>
      <c r="E31" s="57" t="s">
        <v>355</v>
      </c>
      <c r="F31" s="56" t="s">
        <v>356</v>
      </c>
      <c r="G31" s="57" t="s">
        <v>357</v>
      </c>
      <c r="I31" s="71" t="s">
        <v>358</v>
      </c>
      <c r="J31" s="61"/>
      <c r="K31" s="61"/>
      <c r="L31" s="61"/>
      <c r="M31" s="61"/>
      <c r="N31" s="61"/>
      <c r="O31" s="62"/>
    </row>
    <row r="32" spans="2:15" ht="14.5" thickBot="1" x14ac:dyDescent="0.25">
      <c r="B32" s="56" t="s">
        <v>359</v>
      </c>
      <c r="C32" s="57" t="s">
        <v>360</v>
      </c>
      <c r="D32" s="56" t="s">
        <v>361</v>
      </c>
      <c r="E32" s="57" t="s">
        <v>362</v>
      </c>
      <c r="F32" s="56" t="s">
        <v>363</v>
      </c>
      <c r="G32" s="57" t="s">
        <v>364</v>
      </c>
      <c r="I32" s="63" t="s">
        <v>365</v>
      </c>
      <c r="O32" s="64"/>
    </row>
    <row r="33" spans="9:15" ht="14" x14ac:dyDescent="0.2">
      <c r="I33" s="63" t="s">
        <v>366</v>
      </c>
      <c r="O33" s="64"/>
    </row>
    <row r="34" spans="9:15" ht="14" x14ac:dyDescent="0.2">
      <c r="I34" s="65" t="s">
        <v>367</v>
      </c>
      <c r="J34" s="66"/>
      <c r="K34" s="66"/>
      <c r="L34" s="66"/>
      <c r="M34" s="66"/>
      <c r="N34" s="66"/>
      <c r="O34" s="67"/>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中学生男子出場エントリー票</vt:lpstr>
      <vt:lpstr>中学生女子出場エントリー票 </vt:lpstr>
      <vt:lpstr>体調管理チェックシート</vt:lpstr>
      <vt:lpstr>ヘボン式ローマ字表</vt:lpstr>
      <vt:lpstr>体調管理チェックシート!Print_Area</vt:lpstr>
      <vt:lpstr>'中学生女子出場エントリー票 '!Print_Area</vt:lpstr>
      <vt:lpstr>中学生男子出場エントリー票!Print_Area</vt:lpstr>
      <vt:lpstr>'中学生女子出場エントリー票 '!Print_Titles</vt:lpstr>
      <vt:lpstr>中学生男子出場エントリー票!Print_Titles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Haruyuki.S</dc:creator>
  <cp:lastModifiedBy>佐野 元明</cp:lastModifiedBy>
  <cp:lastPrinted>2021-08-14T07:33:15Z</cp:lastPrinted>
  <dcterms:created xsi:type="dcterms:W3CDTF">2007-01-15T00:19:24Z</dcterms:created>
  <dcterms:modified xsi:type="dcterms:W3CDTF">2023-05-19T10:33:23Z</dcterms:modified>
</cp:coreProperties>
</file>